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Татьяна)\Desktop\питание 2024  для сайта\"/>
    </mc:Choice>
  </mc:AlternateContent>
  <xr:revisionPtr revIDLastSave="0" documentId="13_ncr:1_{07D05706-7387-4EFD-A3E4-4F65DE06CC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I13" i="1"/>
  <c r="I24" i="1" s="1"/>
  <c r="H13" i="1"/>
  <c r="G13" i="1"/>
  <c r="F13" i="1"/>
  <c r="I119" i="1" l="1"/>
  <c r="F138" i="1"/>
  <c r="J138" i="1"/>
  <c r="J195" i="1"/>
  <c r="F24" i="1"/>
  <c r="G43" i="1"/>
  <c r="H62" i="1"/>
  <c r="H43" i="1"/>
  <c r="I62" i="1"/>
  <c r="F119" i="1"/>
  <c r="J119" i="1"/>
  <c r="J24" i="1"/>
  <c r="J196" i="1" s="1"/>
  <c r="G24" i="1"/>
  <c r="H24" i="1"/>
  <c r="I43" i="1"/>
  <c r="F62" i="1"/>
  <c r="F196" i="1" s="1"/>
  <c r="J62" i="1"/>
  <c r="L196" i="1"/>
  <c r="H196" i="1"/>
  <c r="G196" i="1"/>
  <c r="I196" i="1" l="1"/>
</calcChain>
</file>

<file path=xl/sharedStrings.xml><?xml version="1.0" encoding="utf-8"?>
<sst xmlns="http://schemas.openxmlformats.org/spreadsheetml/2006/main" count="271" uniqueCount="84">
  <si>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</si>
  <si>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</si>
  <si>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</si>
  <si>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</si>
  <si>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</si>
  <si>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</si>
  <si>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</si>
  <si>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</si>
  <si>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</si>
  <si>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</si>
  <si>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</si>
  <si>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</si>
  <si>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</si>
  <si>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</si>
  <si>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</si>
  <si>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</si>
  <si>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</si>
  <si>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</si>
  <si>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</si>
  <si>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</si>
  <si>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</si>
  <si>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</si>
  <si>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</si>
  <si>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</si>
  <si>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</si>
  <si>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</t>
  </si>
  <si>
    <t>13.84</t>
  </si>
  <si>
    <t>0.95</t>
  </si>
  <si>
    <t>0.15</t>
  </si>
  <si>
    <t>гор.напиток</t>
  </si>
  <si>
    <t>фрукты</t>
  </si>
  <si>
    <t xml:space="preserve">помидоры  свежие в нарезке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</si>
  <si>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</si>
  <si>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</si>
  <si>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</si>
  <si>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</si>
  <si>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</si>
  <si>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</si>
  <si>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</si>
  <si>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</si>
  <si>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</si>
  <si>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</si>
  <si>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плов </t>
  </si>
  <si>
    <t>15.92</t>
  </si>
  <si>
    <t>хлеб ржано-пшеничный</t>
  </si>
  <si>
    <t>огурцы свежие в нарезке</t>
  </si>
  <si>
    <t>Среднее значение за период:</t>
  </si>
  <si>
    <t xml:space="preserve">огурцы свежие в нарезке </t>
  </si>
  <si>
    <t xml:space="preserve">хлеб пшеничный </t>
  </si>
  <si>
    <t>хлеб ржаной</t>
  </si>
  <si>
    <t xml:space="preserve">помидоры свежие в нарезке </t>
  </si>
  <si>
    <t>хлеб пшеничный</t>
  </si>
  <si>
    <t>МБОУ "Половинкинская СОШ"</t>
  </si>
  <si>
    <t>директор</t>
  </si>
  <si>
    <t>Власюк Т.А.</t>
  </si>
  <si>
    <t xml:space="preserve">закуска </t>
  </si>
  <si>
    <t>чай с сахаром</t>
  </si>
  <si>
    <t>овощное рагу</t>
  </si>
  <si>
    <t>компот из сухофруктов</t>
  </si>
  <si>
    <t xml:space="preserve">хлеб ржано-пшеничный </t>
  </si>
  <si>
    <t>картофель отварной</t>
  </si>
  <si>
    <t>кисель</t>
  </si>
  <si>
    <t xml:space="preserve">компот из сухофруктов </t>
  </si>
  <si>
    <t xml:space="preserve">помидоры и огурцы свежие в нарезке </t>
  </si>
  <si>
    <t>макароны запеченные со сл. маслом и  сыром</t>
  </si>
  <si>
    <t xml:space="preserve">жаркое по домашнему </t>
  </si>
  <si>
    <t>вареники</t>
  </si>
  <si>
    <t>компот из смеси сухофруктов</t>
  </si>
  <si>
    <t>голубцы</t>
  </si>
  <si>
    <t>картофельное пюре</t>
  </si>
  <si>
    <t>сок фруктовый</t>
  </si>
  <si>
    <t>хлеб ржано- пшеничный</t>
  </si>
  <si>
    <t xml:space="preserve">тефтели из мяса </t>
  </si>
  <si>
    <t xml:space="preserve">каша гречневая рассыпчатая </t>
  </si>
  <si>
    <t>кофейный напиток</t>
  </si>
  <si>
    <t>хлеб ржано - пшеничный</t>
  </si>
  <si>
    <t xml:space="preserve">огурец соленый </t>
  </si>
  <si>
    <t xml:space="preserve">кисель </t>
  </si>
  <si>
    <t xml:space="preserve">макароны отварные </t>
  </si>
  <si>
    <t xml:space="preserve">котлета </t>
  </si>
  <si>
    <t xml:space="preserve">суп картофельный с рыбными консервами </t>
  </si>
  <si>
    <t xml:space="preserve">чай с сахаром </t>
  </si>
  <si>
    <t xml:space="preserve">хлеб ржаной 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</si>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</sst>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0"/>
      <color theme="1"/>
      <name val="Arial"/>
    </font>
    <font>
      <b/>
      <sz val="14"/>
      <color rgb="FF4C4C4C"/>
      <name val="Arial"/>
    </font>
    <font>
      <sz val="9"/>
      <color theme="1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8" fillId="0" borderId="1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4" xfId="0" applyFont="1" applyBorder="1"/>
    <xf numFmtId="0" fontId="9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8" fillId="0" borderId="20" xfId="0" applyFont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8"/>
  <sheetViews>
    <sheetView tabSelected="1" workbookViewId="0">
      <pane xSplit="4" ySplit="5" topLeftCell="E104" activePane="bottomRight" state="frozen"/>
      <selection pane="topRight"/>
      <selection pane="bottomLeft"/>
      <selection pane="bottomRight" activeCell="J9" sqref="J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5" x14ac:dyDescent="0.2">
      <c r="A1" s="2" t="s">
        <v>0</v>
      </c>
      <c r="C1" s="58" t="s">
        <v>52</v>
      </c>
      <c r="D1" s="59"/>
      <c r="E1" s="60"/>
      <c r="F1" s="3" t="s">
        <v>1</v>
      </c>
      <c r="G1" s="1" t="s">
        <v>2</v>
      </c>
      <c r="H1" s="61" t="s">
        <v>53</v>
      </c>
      <c r="I1" s="62"/>
      <c r="J1" s="62"/>
      <c r="K1" s="63"/>
    </row>
    <row r="2" spans="1:15" ht="18" x14ac:dyDescent="0.2">
      <c r="A2" s="4" t="s">
        <v>3</v>
      </c>
      <c r="C2" s="1"/>
      <c r="G2" s="1" t="s">
        <v>4</v>
      </c>
      <c r="H2" s="61" t="s">
        <v>54</v>
      </c>
      <c r="I2" s="62"/>
      <c r="J2" s="62"/>
      <c r="K2" s="63"/>
    </row>
    <row r="3" spans="1:15" ht="17.25" customHeight="1" x14ac:dyDescent="0.2">
      <c r="A3" s="6" t="s">
        <v>5</v>
      </c>
      <c r="B3" s="5"/>
      <c r="C3" s="5"/>
      <c r="D3" s="7"/>
      <c r="E3" s="8" t="s">
        <v>6</v>
      </c>
      <c r="F3" s="5"/>
      <c r="G3" s="5" t="s">
        <v>7</v>
      </c>
      <c r="H3" s="9">
        <v>2</v>
      </c>
      <c r="I3" s="9">
        <v>9</v>
      </c>
      <c r="J3" s="10">
        <v>2024</v>
      </c>
      <c r="K3" s="11"/>
      <c r="L3" s="5"/>
      <c r="M3" s="5"/>
      <c r="N3" s="5"/>
      <c r="O3" s="5"/>
    </row>
    <row r="4" spans="1:15" x14ac:dyDescent="0.2">
      <c r="A4" s="5"/>
      <c r="B4" s="5"/>
      <c r="C4" s="5"/>
      <c r="D4" s="6"/>
      <c r="E4" s="5"/>
      <c r="F4" s="5"/>
      <c r="G4" s="5"/>
      <c r="H4" s="12" t="s">
        <v>8</v>
      </c>
      <c r="I4" s="12" t="s">
        <v>9</v>
      </c>
      <c r="J4" s="12" t="s">
        <v>10</v>
      </c>
      <c r="K4" s="5"/>
      <c r="L4" s="5"/>
      <c r="M4" s="5"/>
      <c r="N4" s="5"/>
      <c r="O4" s="5"/>
    </row>
    <row r="5" spans="1:15" ht="33.75" x14ac:dyDescent="0.2">
      <c r="A5" s="48" t="s">
        <v>11</v>
      </c>
      <c r="B5" s="49" t="s">
        <v>12</v>
      </c>
      <c r="C5" s="50" t="s">
        <v>13</v>
      </c>
      <c r="D5" s="50" t="s">
        <v>14</v>
      </c>
      <c r="E5" s="50" t="s">
        <v>15</v>
      </c>
      <c r="F5" s="50" t="s">
        <v>16</v>
      </c>
      <c r="G5" s="50" t="s">
        <v>17</v>
      </c>
      <c r="H5" s="50" t="s">
        <v>18</v>
      </c>
      <c r="I5" s="50" t="s">
        <v>19</v>
      </c>
      <c r="J5" s="50" t="s">
        <v>20</v>
      </c>
      <c r="K5" s="51" t="s">
        <v>21</v>
      </c>
      <c r="L5" s="50" t="s">
        <v>22</v>
      </c>
      <c r="M5" s="52"/>
      <c r="N5" s="5"/>
      <c r="O5" s="5"/>
    </row>
    <row r="6" spans="1:15" x14ac:dyDescent="0.2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100</v>
      </c>
      <c r="G6" s="18" t="s">
        <v>26</v>
      </c>
      <c r="H6" s="18">
        <v>18.399999999999999</v>
      </c>
      <c r="I6" s="18">
        <v>3.3</v>
      </c>
      <c r="J6" s="18">
        <v>200</v>
      </c>
      <c r="K6" s="19"/>
      <c r="L6" s="18">
        <v>45</v>
      </c>
      <c r="M6" s="5"/>
      <c r="N6" s="5"/>
      <c r="O6" s="5"/>
    </row>
    <row r="7" spans="1:15" x14ac:dyDescent="0.2">
      <c r="A7" s="20"/>
      <c r="B7" s="21"/>
      <c r="C7" s="22"/>
      <c r="D7" s="23" t="s">
        <v>24</v>
      </c>
      <c r="E7" s="24" t="s">
        <v>57</v>
      </c>
      <c r="F7" s="25">
        <v>150</v>
      </c>
      <c r="G7" s="25" t="s">
        <v>27</v>
      </c>
      <c r="H7" s="25" t="s">
        <v>28</v>
      </c>
      <c r="I7" s="25">
        <v>15.7</v>
      </c>
      <c r="J7" s="25">
        <v>80</v>
      </c>
      <c r="K7" s="26"/>
      <c r="L7" s="25">
        <v>20</v>
      </c>
      <c r="M7" s="5"/>
      <c r="N7" s="5"/>
      <c r="O7" s="5"/>
    </row>
    <row r="8" spans="1:15" x14ac:dyDescent="0.2">
      <c r="A8" s="20"/>
      <c r="B8" s="21"/>
      <c r="C8" s="22"/>
      <c r="D8" s="27" t="s">
        <v>29</v>
      </c>
      <c r="E8" s="24" t="s">
        <v>58</v>
      </c>
      <c r="F8" s="25">
        <v>200</v>
      </c>
      <c r="G8" s="25">
        <v>0.91</v>
      </c>
      <c r="H8" s="25"/>
      <c r="I8" s="25">
        <v>28.83</v>
      </c>
      <c r="J8" s="25">
        <v>110</v>
      </c>
      <c r="K8" s="26"/>
      <c r="L8" s="25">
        <v>6</v>
      </c>
      <c r="M8" s="5"/>
      <c r="N8" s="5"/>
      <c r="O8" s="5"/>
    </row>
    <row r="9" spans="1:15" x14ac:dyDescent="0.2">
      <c r="A9" s="20"/>
      <c r="B9" s="21"/>
      <c r="C9" s="22"/>
      <c r="D9" s="27" t="s">
        <v>39</v>
      </c>
      <c r="E9" s="24" t="s">
        <v>51</v>
      </c>
      <c r="F9" s="25">
        <v>20</v>
      </c>
      <c r="G9" s="25">
        <v>1.52</v>
      </c>
      <c r="H9" s="25">
        <v>0.18</v>
      </c>
      <c r="I9" s="25">
        <v>10</v>
      </c>
      <c r="J9" s="25">
        <v>45.2</v>
      </c>
      <c r="K9" s="26"/>
      <c r="L9" s="25">
        <v>1</v>
      </c>
      <c r="M9" s="5"/>
      <c r="N9" s="5"/>
      <c r="O9" s="5"/>
    </row>
    <row r="10" spans="1:15" x14ac:dyDescent="0.2">
      <c r="A10" s="20"/>
      <c r="B10" s="21"/>
      <c r="C10" s="22"/>
      <c r="D10" s="27" t="s">
        <v>30</v>
      </c>
      <c r="E10" s="24"/>
      <c r="F10" s="25"/>
      <c r="G10" s="25"/>
      <c r="H10" s="25"/>
      <c r="I10" s="25"/>
      <c r="J10" s="25"/>
      <c r="K10" s="26"/>
      <c r="L10" s="25"/>
      <c r="M10" s="5"/>
      <c r="N10" s="5"/>
      <c r="O10" s="5"/>
    </row>
    <row r="11" spans="1:15" x14ac:dyDescent="0.2">
      <c r="A11" s="20"/>
      <c r="B11" s="21"/>
      <c r="C11" s="22"/>
      <c r="D11" s="23" t="s">
        <v>34</v>
      </c>
      <c r="E11" s="24" t="s">
        <v>31</v>
      </c>
      <c r="F11" s="25">
        <v>60</v>
      </c>
      <c r="G11" s="25">
        <v>1</v>
      </c>
      <c r="H11" s="25">
        <v>5</v>
      </c>
      <c r="I11" s="25">
        <v>5.83</v>
      </c>
      <c r="J11" s="25">
        <v>46.5</v>
      </c>
      <c r="K11" s="26"/>
      <c r="L11" s="25">
        <v>12.78</v>
      </c>
      <c r="M11" s="5"/>
      <c r="N11" s="5"/>
      <c r="O11" s="5"/>
    </row>
    <row r="12" spans="1:15" x14ac:dyDescent="0.2">
      <c r="A12" s="20"/>
      <c r="B12" s="21"/>
      <c r="C12" s="22"/>
      <c r="D12" s="23" t="s">
        <v>40</v>
      </c>
      <c r="E12" s="24" t="s">
        <v>59</v>
      </c>
      <c r="F12" s="25">
        <v>30</v>
      </c>
      <c r="G12" s="25">
        <v>1.8</v>
      </c>
      <c r="H12" s="25">
        <v>0.3</v>
      </c>
      <c r="I12" s="25">
        <v>7.62</v>
      </c>
      <c r="J12" s="25">
        <v>57</v>
      </c>
      <c r="K12" s="26"/>
      <c r="L12" s="25">
        <v>1</v>
      </c>
      <c r="M12" s="5"/>
      <c r="N12" s="5"/>
      <c r="O12" s="5"/>
    </row>
    <row r="13" spans="1:15" x14ac:dyDescent="0.2">
      <c r="A13" s="28"/>
      <c r="B13" s="29"/>
      <c r="C13" s="30"/>
      <c r="D13" s="31" t="s">
        <v>32</v>
      </c>
      <c r="E13" s="32"/>
      <c r="F13" s="33">
        <f>SUM(F6:F12)</f>
        <v>560</v>
      </c>
      <c r="G13" s="33">
        <f>SUM(G6:G12)</f>
        <v>5.23</v>
      </c>
      <c r="H13" s="33">
        <f>SUM(H6:H12)</f>
        <v>23.88</v>
      </c>
      <c r="I13" s="33">
        <f>SUM(I6:I12)</f>
        <v>71.28</v>
      </c>
      <c r="J13" s="33">
        <v>538.70000000000005</v>
      </c>
      <c r="K13" s="34"/>
      <c r="L13" s="33">
        <v>85.78</v>
      </c>
      <c r="M13" s="5"/>
      <c r="N13" s="5"/>
      <c r="O13" s="5"/>
    </row>
    <row r="14" spans="1:15" x14ac:dyDescent="0.2">
      <c r="A14" s="35">
        <f>A6</f>
        <v>1</v>
      </c>
      <c r="B14" s="36">
        <f>B6</f>
        <v>1</v>
      </c>
      <c r="C14" s="37" t="s">
        <v>33</v>
      </c>
      <c r="D14" s="27" t="s">
        <v>34</v>
      </c>
      <c r="E14" s="24"/>
      <c r="F14" s="25"/>
      <c r="G14" s="25"/>
      <c r="H14" s="25"/>
      <c r="I14" s="25"/>
      <c r="J14" s="25"/>
      <c r="K14" s="26"/>
      <c r="L14" s="25"/>
      <c r="M14" s="5"/>
      <c r="N14" s="5"/>
      <c r="O14" s="5"/>
    </row>
    <row r="15" spans="1:15" x14ac:dyDescent="0.2">
      <c r="A15" s="20"/>
      <c r="B15" s="21"/>
      <c r="C15" s="22"/>
      <c r="D15" s="27" t="s">
        <v>35</v>
      </c>
      <c r="E15" s="24"/>
      <c r="F15" s="25"/>
      <c r="G15" s="25"/>
      <c r="H15" s="25"/>
      <c r="I15" s="25"/>
      <c r="J15" s="25"/>
      <c r="K15" s="26"/>
      <c r="L15" s="25"/>
      <c r="M15" s="5"/>
      <c r="N15" s="5"/>
      <c r="O15" s="5"/>
    </row>
    <row r="16" spans="1:15" x14ac:dyDescent="0.2">
      <c r="A16" s="20"/>
      <c r="B16" s="21"/>
      <c r="C16" s="22"/>
      <c r="D16" s="27" t="s">
        <v>36</v>
      </c>
      <c r="E16" s="24"/>
      <c r="F16" s="25"/>
      <c r="G16" s="25"/>
      <c r="H16" s="25"/>
      <c r="I16" s="25"/>
      <c r="J16" s="25"/>
      <c r="K16" s="26"/>
      <c r="L16" s="25"/>
      <c r="M16" s="5"/>
      <c r="N16" s="5"/>
      <c r="O16" s="5"/>
    </row>
    <row r="17" spans="1:15" x14ac:dyDescent="0.2">
      <c r="A17" s="20"/>
      <c r="B17" s="21"/>
      <c r="C17" s="22"/>
      <c r="D17" s="27" t="s">
        <v>37</v>
      </c>
      <c r="E17" s="24"/>
      <c r="F17" s="25"/>
      <c r="G17" s="25"/>
      <c r="H17" s="25"/>
      <c r="I17" s="25"/>
      <c r="J17" s="25"/>
      <c r="K17" s="26"/>
      <c r="L17" s="25"/>
      <c r="M17" s="5"/>
      <c r="N17" s="5"/>
      <c r="O17" s="5"/>
    </row>
    <row r="18" spans="1:15" x14ac:dyDescent="0.2">
      <c r="A18" s="20"/>
      <c r="B18" s="21"/>
      <c r="C18" s="22"/>
      <c r="D18" s="27" t="s">
        <v>38</v>
      </c>
      <c r="E18" s="24"/>
      <c r="F18" s="25"/>
      <c r="G18" s="25"/>
      <c r="H18" s="25"/>
      <c r="I18" s="25"/>
      <c r="J18" s="25"/>
      <c r="K18" s="26"/>
      <c r="L18" s="25"/>
      <c r="M18" s="5"/>
      <c r="N18" s="5"/>
      <c r="O18" s="5"/>
    </row>
    <row r="19" spans="1:15" x14ac:dyDescent="0.2">
      <c r="A19" s="20"/>
      <c r="B19" s="21"/>
      <c r="C19" s="22"/>
      <c r="D19" s="27" t="s">
        <v>39</v>
      </c>
      <c r="E19" s="24"/>
      <c r="F19" s="25"/>
      <c r="G19" s="25"/>
      <c r="H19" s="25"/>
      <c r="I19" s="25"/>
      <c r="J19" s="25"/>
      <c r="K19" s="26"/>
      <c r="L19" s="25"/>
      <c r="M19" s="5"/>
      <c r="N19" s="5"/>
      <c r="O19" s="5"/>
    </row>
    <row r="20" spans="1:15" x14ac:dyDescent="0.2">
      <c r="A20" s="20"/>
      <c r="B20" s="21"/>
      <c r="C20" s="22"/>
      <c r="D20" s="27" t="s">
        <v>40</v>
      </c>
      <c r="E20" s="24"/>
      <c r="F20" s="25"/>
      <c r="G20" s="25"/>
      <c r="H20" s="25"/>
      <c r="I20" s="25"/>
      <c r="J20" s="25"/>
      <c r="K20" s="26"/>
      <c r="L20" s="25"/>
      <c r="M20" s="5"/>
      <c r="N20" s="5"/>
      <c r="O20" s="5"/>
    </row>
    <row r="21" spans="1:15" x14ac:dyDescent="0.2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  <c r="M21" s="5"/>
      <c r="N21" s="5"/>
      <c r="O21" s="5"/>
    </row>
    <row r="22" spans="1:15" x14ac:dyDescent="0.2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5"/>
      <c r="N22" s="5"/>
      <c r="O22" s="5"/>
    </row>
    <row r="23" spans="1:15" x14ac:dyDescent="0.2">
      <c r="A23" s="28"/>
      <c r="B23" s="29"/>
      <c r="C23" s="30"/>
      <c r="D23" s="31" t="s">
        <v>32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  <c r="M23" s="5"/>
      <c r="N23" s="5"/>
      <c r="O23" s="5"/>
    </row>
    <row r="24" spans="1:15" x14ac:dyDescent="0.2">
      <c r="A24" s="38">
        <f>A6</f>
        <v>1</v>
      </c>
      <c r="B24" s="39">
        <f>B6</f>
        <v>1</v>
      </c>
      <c r="C24" s="53" t="s">
        <v>41</v>
      </c>
      <c r="D24" s="54"/>
      <c r="E24" s="40"/>
      <c r="F24" s="41">
        <f>F13+F23</f>
        <v>560</v>
      </c>
      <c r="G24" s="41">
        <f>G13+G23</f>
        <v>5.23</v>
      </c>
      <c r="H24" s="41">
        <f>H13+H23</f>
        <v>23.88</v>
      </c>
      <c r="I24" s="41">
        <f>I13+I23</f>
        <v>71.28</v>
      </c>
      <c r="J24" s="41">
        <f>J13+J23</f>
        <v>538.70000000000005</v>
      </c>
      <c r="K24" s="41"/>
      <c r="L24" s="41">
        <v>85.78</v>
      </c>
      <c r="M24" s="5"/>
      <c r="N24" s="5"/>
      <c r="O24" s="5"/>
    </row>
    <row r="25" spans="1:15" x14ac:dyDescent="0.2">
      <c r="A25" s="42">
        <v>1</v>
      </c>
      <c r="B25" s="21">
        <v>2</v>
      </c>
      <c r="C25" s="15" t="s">
        <v>23</v>
      </c>
      <c r="D25" s="16" t="s">
        <v>24</v>
      </c>
      <c r="E25" s="17" t="s">
        <v>83</v>
      </c>
      <c r="F25" s="18">
        <v>80</v>
      </c>
      <c r="G25" s="18">
        <v>6.3</v>
      </c>
      <c r="H25" s="18">
        <v>8</v>
      </c>
      <c r="I25" s="18">
        <v>6.4</v>
      </c>
      <c r="J25" s="18">
        <v>150.1</v>
      </c>
      <c r="K25" s="19"/>
      <c r="L25" s="18">
        <v>40</v>
      </c>
      <c r="M25" s="5"/>
      <c r="N25" s="5"/>
      <c r="O25" s="5"/>
    </row>
    <row r="26" spans="1:15" x14ac:dyDescent="0.2">
      <c r="A26" s="42"/>
      <c r="B26" s="21"/>
      <c r="C26" s="22"/>
      <c r="D26" s="23" t="s">
        <v>24</v>
      </c>
      <c r="E26" s="24" t="s">
        <v>60</v>
      </c>
      <c r="F26" s="25">
        <v>150</v>
      </c>
      <c r="G26" s="25">
        <v>2.57</v>
      </c>
      <c r="H26" s="25">
        <v>1.1499999999999999</v>
      </c>
      <c r="I26" s="25">
        <v>30.32</v>
      </c>
      <c r="J26" s="25">
        <v>149</v>
      </c>
      <c r="K26" s="26"/>
      <c r="L26" s="25">
        <v>15</v>
      </c>
      <c r="M26" s="5"/>
      <c r="N26" s="5"/>
      <c r="O26" s="5"/>
    </row>
    <row r="27" spans="1:15" x14ac:dyDescent="0.2">
      <c r="A27" s="42"/>
      <c r="B27" s="21"/>
      <c r="C27" s="22"/>
      <c r="D27" s="27" t="s">
        <v>29</v>
      </c>
      <c r="E27" s="24" t="s">
        <v>61</v>
      </c>
      <c r="F27" s="25">
        <v>200</v>
      </c>
      <c r="G27" s="25">
        <v>0.56000000000000005</v>
      </c>
      <c r="H27" s="25"/>
      <c r="I27" s="25">
        <v>27.89</v>
      </c>
      <c r="J27" s="25">
        <v>113.79</v>
      </c>
      <c r="K27" s="26"/>
      <c r="L27" s="25">
        <v>6</v>
      </c>
      <c r="M27" s="5"/>
      <c r="N27" s="5"/>
      <c r="O27" s="5"/>
    </row>
    <row r="28" spans="1:15" x14ac:dyDescent="0.2">
      <c r="A28" s="42"/>
      <c r="B28" s="21"/>
      <c r="C28" s="22"/>
      <c r="D28" s="27" t="s">
        <v>39</v>
      </c>
      <c r="E28" s="24" t="s">
        <v>51</v>
      </c>
      <c r="F28" s="25">
        <v>20</v>
      </c>
      <c r="G28" s="25">
        <v>1.52</v>
      </c>
      <c r="H28" s="25">
        <v>0.18</v>
      </c>
      <c r="I28" s="25">
        <v>10</v>
      </c>
      <c r="J28" s="25">
        <v>45.2</v>
      </c>
      <c r="K28" s="26"/>
      <c r="L28" s="25">
        <v>1</v>
      </c>
      <c r="M28" s="5"/>
      <c r="N28" s="5"/>
      <c r="O28" s="5"/>
    </row>
    <row r="29" spans="1:15" x14ac:dyDescent="0.2">
      <c r="A29" s="42"/>
      <c r="B29" s="21"/>
      <c r="C29" s="22"/>
      <c r="D29" s="27" t="s">
        <v>30</v>
      </c>
      <c r="E29" s="24"/>
      <c r="F29" s="25"/>
      <c r="G29" s="25"/>
      <c r="H29" s="25"/>
      <c r="I29" s="25"/>
      <c r="J29" s="25"/>
      <c r="K29" s="26"/>
      <c r="L29" s="25"/>
      <c r="M29" s="5"/>
      <c r="N29" s="5"/>
      <c r="O29" s="5"/>
    </row>
    <row r="30" spans="1:15" x14ac:dyDescent="0.2">
      <c r="A30" s="42"/>
      <c r="B30" s="21"/>
      <c r="C30" s="22"/>
      <c r="D30" s="23" t="s">
        <v>40</v>
      </c>
      <c r="E30" s="24" t="s">
        <v>44</v>
      </c>
      <c r="F30" s="25">
        <v>30</v>
      </c>
      <c r="G30" s="25">
        <v>1.8</v>
      </c>
      <c r="H30" s="25">
        <v>0.3</v>
      </c>
      <c r="I30" s="25">
        <v>7.62</v>
      </c>
      <c r="J30" s="25">
        <v>57</v>
      </c>
      <c r="K30" s="26"/>
      <c r="L30" s="25">
        <v>1</v>
      </c>
      <c r="M30" s="5"/>
      <c r="N30" s="5"/>
      <c r="O30" s="5"/>
    </row>
    <row r="31" spans="1:15" x14ac:dyDescent="0.2">
      <c r="A31" s="42"/>
      <c r="B31" s="21"/>
      <c r="C31" s="22"/>
      <c r="D31" s="23" t="s">
        <v>34</v>
      </c>
      <c r="E31" s="24" t="s">
        <v>45</v>
      </c>
      <c r="F31" s="25">
        <v>60</v>
      </c>
      <c r="G31" s="25">
        <v>0.48</v>
      </c>
      <c r="H31" s="25">
        <v>4.6500000000000004</v>
      </c>
      <c r="I31" s="25">
        <v>168</v>
      </c>
      <c r="J31" s="25">
        <v>9</v>
      </c>
      <c r="K31" s="26"/>
      <c r="L31" s="25">
        <v>12.78</v>
      </c>
      <c r="M31" s="5"/>
      <c r="N31" s="5"/>
      <c r="O31" s="5"/>
    </row>
    <row r="32" spans="1:15" x14ac:dyDescent="0.2">
      <c r="A32" s="43"/>
      <c r="B32" s="29"/>
      <c r="C32" s="30"/>
      <c r="D32" s="31" t="s">
        <v>32</v>
      </c>
      <c r="E32" s="32"/>
      <c r="F32" s="33">
        <f>SUM(F25:F31)</f>
        <v>540</v>
      </c>
      <c r="G32" s="33">
        <f>SUM(G25:G31)</f>
        <v>13.23</v>
      </c>
      <c r="H32" s="33">
        <f>SUM(H25:H31)</f>
        <v>14.280000000000001</v>
      </c>
      <c r="I32" s="33">
        <f>SUM(I25:I31)</f>
        <v>250.23000000000002</v>
      </c>
      <c r="J32" s="33">
        <f>SUM(J25:J31)</f>
        <v>524.09</v>
      </c>
      <c r="K32" s="34"/>
      <c r="L32" s="33">
        <v>70.78</v>
      </c>
      <c r="M32" s="5"/>
      <c r="N32" s="5"/>
      <c r="O32" s="5"/>
    </row>
    <row r="33" spans="1:15" x14ac:dyDescent="0.2">
      <c r="A33" s="36">
        <f>A25</f>
        <v>1</v>
      </c>
      <c r="B33" s="36">
        <f>B25</f>
        <v>2</v>
      </c>
      <c r="C33" s="37" t="s">
        <v>33</v>
      </c>
      <c r="D33" s="27" t="s">
        <v>34</v>
      </c>
      <c r="E33" s="24"/>
      <c r="F33" s="25"/>
      <c r="G33" s="25"/>
      <c r="H33" s="25"/>
      <c r="I33" s="25"/>
      <c r="J33" s="25"/>
      <c r="K33" s="26"/>
      <c r="L33" s="25"/>
      <c r="M33" s="5"/>
      <c r="N33" s="5"/>
      <c r="O33" s="5"/>
    </row>
    <row r="34" spans="1:15" x14ac:dyDescent="0.2">
      <c r="A34" s="42"/>
      <c r="B34" s="21"/>
      <c r="C34" s="22"/>
      <c r="D34" s="27" t="s">
        <v>35</v>
      </c>
      <c r="E34" s="24"/>
      <c r="F34" s="25"/>
      <c r="G34" s="25"/>
      <c r="H34" s="25"/>
      <c r="I34" s="25"/>
      <c r="J34" s="25"/>
      <c r="K34" s="26"/>
      <c r="L34" s="25"/>
      <c r="M34" s="5"/>
      <c r="N34" s="5"/>
      <c r="O34" s="5"/>
    </row>
    <row r="35" spans="1:15" x14ac:dyDescent="0.2">
      <c r="A35" s="42"/>
      <c r="B35" s="21"/>
      <c r="C35" s="22"/>
      <c r="D35" s="27" t="s">
        <v>36</v>
      </c>
      <c r="E35" s="24"/>
      <c r="F35" s="25"/>
      <c r="G35" s="25"/>
      <c r="H35" s="25"/>
      <c r="I35" s="25"/>
      <c r="J35" s="25"/>
      <c r="K35" s="26"/>
      <c r="L35" s="25"/>
      <c r="M35" s="5"/>
      <c r="N35" s="5"/>
      <c r="O35" s="5"/>
    </row>
    <row r="36" spans="1:15" x14ac:dyDescent="0.2">
      <c r="A36" s="42"/>
      <c r="B36" s="21"/>
      <c r="C36" s="22"/>
      <c r="D36" s="27" t="s">
        <v>37</v>
      </c>
      <c r="E36" s="24"/>
      <c r="F36" s="25"/>
      <c r="G36" s="25"/>
      <c r="H36" s="25"/>
      <c r="I36" s="25"/>
      <c r="J36" s="25"/>
      <c r="K36" s="26"/>
      <c r="L36" s="25"/>
      <c r="M36" s="5"/>
      <c r="N36" s="5"/>
      <c r="O36" s="5"/>
    </row>
    <row r="37" spans="1:15" x14ac:dyDescent="0.2">
      <c r="A37" s="42"/>
      <c r="B37" s="21"/>
      <c r="C37" s="22"/>
      <c r="D37" s="27" t="s">
        <v>38</v>
      </c>
      <c r="E37" s="24"/>
      <c r="F37" s="25"/>
      <c r="G37" s="25"/>
      <c r="H37" s="25"/>
      <c r="I37" s="25"/>
      <c r="J37" s="25"/>
      <c r="K37" s="26"/>
      <c r="L37" s="25"/>
      <c r="M37" s="5"/>
      <c r="N37" s="5"/>
      <c r="O37" s="5"/>
    </row>
    <row r="38" spans="1:15" x14ac:dyDescent="0.2">
      <c r="A38" s="42"/>
      <c r="B38" s="21"/>
      <c r="C38" s="22"/>
      <c r="D38" s="27" t="s">
        <v>39</v>
      </c>
      <c r="E38" s="24"/>
      <c r="F38" s="25"/>
      <c r="G38" s="25"/>
      <c r="H38" s="25"/>
      <c r="I38" s="25"/>
      <c r="J38" s="25"/>
      <c r="K38" s="26"/>
      <c r="L38" s="25"/>
      <c r="M38" s="5"/>
      <c r="N38" s="5"/>
      <c r="O38" s="5"/>
    </row>
    <row r="39" spans="1:15" x14ac:dyDescent="0.2">
      <c r="A39" s="42"/>
      <c r="B39" s="21"/>
      <c r="C39" s="22"/>
      <c r="D39" s="27" t="s">
        <v>40</v>
      </c>
      <c r="E39" s="24"/>
      <c r="F39" s="25"/>
      <c r="G39" s="25"/>
      <c r="H39" s="25"/>
      <c r="I39" s="25"/>
      <c r="J39" s="25"/>
      <c r="K39" s="26"/>
      <c r="L39" s="25"/>
      <c r="M39" s="5"/>
      <c r="N39" s="5"/>
      <c r="O39" s="5"/>
    </row>
    <row r="40" spans="1:15" x14ac:dyDescent="0.2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  <c r="M40" s="5"/>
      <c r="N40" s="5"/>
      <c r="O40" s="5"/>
    </row>
    <row r="41" spans="1:15" x14ac:dyDescent="0.2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  <c r="M41" s="5"/>
      <c r="N41" s="5"/>
      <c r="O41" s="5"/>
    </row>
    <row r="42" spans="1:15" x14ac:dyDescent="0.2">
      <c r="A42" s="43"/>
      <c r="B42" s="29"/>
      <c r="C42" s="30"/>
      <c r="D42" s="31" t="s">
        <v>32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  <c r="M42" s="5"/>
      <c r="N42" s="5"/>
      <c r="O42" s="5"/>
    </row>
    <row r="43" spans="1:15" ht="15.75" customHeight="1" x14ac:dyDescent="0.2">
      <c r="A43" s="44">
        <f>A25</f>
        <v>1</v>
      </c>
      <c r="B43" s="44">
        <f>B25</f>
        <v>2</v>
      </c>
      <c r="C43" s="53" t="s">
        <v>41</v>
      </c>
      <c r="D43" s="54"/>
      <c r="E43" s="40"/>
      <c r="F43" s="41">
        <f>F32+F42</f>
        <v>540</v>
      </c>
      <c r="G43" s="41">
        <f>G32+G42</f>
        <v>13.23</v>
      </c>
      <c r="H43" s="41">
        <f>H32+H42</f>
        <v>14.280000000000001</v>
      </c>
      <c r="I43" s="41">
        <f>I32+I42</f>
        <v>250.23000000000002</v>
      </c>
      <c r="J43" s="41">
        <f>J32+J42</f>
        <v>524.09</v>
      </c>
      <c r="K43" s="41"/>
      <c r="L43" s="41">
        <v>70.78</v>
      </c>
      <c r="M43" s="5"/>
      <c r="N43" s="5"/>
      <c r="O43" s="5"/>
    </row>
    <row r="44" spans="1:15" x14ac:dyDescent="0.2">
      <c r="A44" s="13">
        <v>1</v>
      </c>
      <c r="B44" s="14">
        <v>3</v>
      </c>
      <c r="C44" s="15" t="s">
        <v>23</v>
      </c>
      <c r="D44" s="16" t="s">
        <v>24</v>
      </c>
      <c r="E44" s="17" t="s">
        <v>42</v>
      </c>
      <c r="F44" s="18">
        <v>200</v>
      </c>
      <c r="G44" s="18">
        <v>14.52</v>
      </c>
      <c r="H44" s="18" t="s">
        <v>43</v>
      </c>
      <c r="I44" s="18">
        <v>5.56</v>
      </c>
      <c r="J44" s="18">
        <v>320</v>
      </c>
      <c r="K44" s="19"/>
      <c r="L44" s="18">
        <v>50</v>
      </c>
      <c r="M44" s="5"/>
      <c r="N44" s="5"/>
      <c r="O44" s="5"/>
    </row>
    <row r="45" spans="1:15" x14ac:dyDescent="0.2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  <c r="M45" s="5"/>
      <c r="N45" s="5"/>
      <c r="O45" s="5"/>
    </row>
    <row r="46" spans="1:15" x14ac:dyDescent="0.2">
      <c r="A46" s="20"/>
      <c r="B46" s="21"/>
      <c r="C46" s="22"/>
      <c r="D46" s="27" t="s">
        <v>29</v>
      </c>
      <c r="E46" s="24" t="s">
        <v>62</v>
      </c>
      <c r="F46" s="25">
        <v>200</v>
      </c>
      <c r="G46" s="25">
        <v>0.8</v>
      </c>
      <c r="H46" s="25">
        <v>0.4</v>
      </c>
      <c r="I46" s="25">
        <v>11.8</v>
      </c>
      <c r="J46" s="25">
        <v>70.2</v>
      </c>
      <c r="K46" s="26"/>
      <c r="L46" s="25">
        <v>6</v>
      </c>
      <c r="M46" s="5"/>
      <c r="N46" s="5"/>
      <c r="O46" s="5"/>
    </row>
    <row r="47" spans="1:15" x14ac:dyDescent="0.2">
      <c r="A47" s="20"/>
      <c r="B47" s="21"/>
      <c r="C47" s="22"/>
      <c r="D47" s="27" t="s">
        <v>39</v>
      </c>
      <c r="E47" s="24" t="s">
        <v>51</v>
      </c>
      <c r="F47" s="25">
        <v>20</v>
      </c>
      <c r="G47" s="25">
        <v>1.52</v>
      </c>
      <c r="H47" s="25">
        <v>0.18</v>
      </c>
      <c r="I47" s="25">
        <v>10</v>
      </c>
      <c r="J47" s="25">
        <v>45.2</v>
      </c>
      <c r="K47" s="26"/>
      <c r="L47" s="25">
        <v>1</v>
      </c>
      <c r="M47" s="5"/>
      <c r="N47" s="5"/>
      <c r="O47" s="5"/>
    </row>
    <row r="48" spans="1:15" x14ac:dyDescent="0.2">
      <c r="A48" s="20"/>
      <c r="B48" s="21"/>
      <c r="C48" s="22"/>
      <c r="D48" s="27" t="s">
        <v>30</v>
      </c>
      <c r="E48" s="24"/>
      <c r="F48" s="25"/>
      <c r="G48" s="25"/>
      <c r="H48" s="25"/>
      <c r="I48" s="25"/>
      <c r="J48" s="25"/>
      <c r="K48" s="26"/>
      <c r="L48" s="25"/>
      <c r="M48" s="5"/>
      <c r="N48" s="5"/>
      <c r="O48" s="5"/>
    </row>
    <row r="49" spans="1:15" x14ac:dyDescent="0.2">
      <c r="A49" s="20"/>
      <c r="B49" s="21"/>
      <c r="C49" s="22"/>
      <c r="D49" s="23" t="s">
        <v>34</v>
      </c>
      <c r="E49" s="24" t="s">
        <v>63</v>
      </c>
      <c r="F49" s="25">
        <v>60</v>
      </c>
      <c r="G49" s="25">
        <v>0.96</v>
      </c>
      <c r="H49" s="25">
        <v>1.64</v>
      </c>
      <c r="I49" s="25">
        <v>4.9800000000000004</v>
      </c>
      <c r="J49" s="25">
        <v>46.5</v>
      </c>
      <c r="K49" s="26"/>
      <c r="L49" s="25">
        <v>12.78</v>
      </c>
      <c r="M49" s="5"/>
      <c r="N49" s="5"/>
      <c r="O49" s="5"/>
    </row>
    <row r="50" spans="1:15" x14ac:dyDescent="0.2">
      <c r="A50" s="20"/>
      <c r="B50" s="21"/>
      <c r="C50" s="22"/>
      <c r="D50" s="23" t="s">
        <v>40</v>
      </c>
      <c r="E50" s="24" t="s">
        <v>44</v>
      </c>
      <c r="F50" s="25">
        <v>30</v>
      </c>
      <c r="G50" s="25">
        <v>1.8</v>
      </c>
      <c r="H50" s="25">
        <v>0.3</v>
      </c>
      <c r="I50" s="25">
        <v>7.62</v>
      </c>
      <c r="J50" s="25">
        <v>57</v>
      </c>
      <c r="K50" s="26"/>
      <c r="L50" s="25">
        <v>1</v>
      </c>
      <c r="M50" s="5"/>
      <c r="N50" s="5"/>
      <c r="O50" s="5"/>
    </row>
    <row r="51" spans="1:15" x14ac:dyDescent="0.2">
      <c r="A51" s="28"/>
      <c r="B51" s="29"/>
      <c r="C51" s="30"/>
      <c r="D51" s="31" t="s">
        <v>32</v>
      </c>
      <c r="E51" s="32"/>
      <c r="F51" s="33">
        <f>SUM(F44:F50)</f>
        <v>510</v>
      </c>
      <c r="G51" s="33">
        <f>SUM(G44:G50)</f>
        <v>19.600000000000001</v>
      </c>
      <c r="H51" s="33">
        <f>SUM(H44:H50)</f>
        <v>2.5199999999999996</v>
      </c>
      <c r="I51" s="33">
        <f>SUM(I44:I50)</f>
        <v>39.96</v>
      </c>
      <c r="J51" s="33">
        <f>SUM(J44:J50)</f>
        <v>538.9</v>
      </c>
      <c r="K51" s="34"/>
      <c r="L51" s="33">
        <v>70.78</v>
      </c>
      <c r="M51" s="5"/>
      <c r="N51" s="5"/>
      <c r="O51" s="5"/>
    </row>
    <row r="52" spans="1:15" x14ac:dyDescent="0.2">
      <c r="A52" s="35">
        <f>A44</f>
        <v>1</v>
      </c>
      <c r="B52" s="36">
        <f>B44</f>
        <v>3</v>
      </c>
      <c r="C52" s="37" t="s">
        <v>33</v>
      </c>
      <c r="D52" s="27" t="s">
        <v>34</v>
      </c>
      <c r="E52" s="24"/>
      <c r="F52" s="25"/>
      <c r="G52" s="25"/>
      <c r="H52" s="25"/>
      <c r="I52" s="25"/>
      <c r="J52" s="25"/>
      <c r="K52" s="26"/>
      <c r="L52" s="25"/>
      <c r="M52" s="5"/>
      <c r="N52" s="5"/>
      <c r="O52" s="5"/>
    </row>
    <row r="53" spans="1:15" x14ac:dyDescent="0.2">
      <c r="A53" s="20"/>
      <c r="B53" s="21"/>
      <c r="C53" s="22"/>
      <c r="D53" s="27" t="s">
        <v>35</v>
      </c>
      <c r="E53" s="24"/>
      <c r="F53" s="25"/>
      <c r="G53" s="25"/>
      <c r="H53" s="25"/>
      <c r="I53" s="25"/>
      <c r="J53" s="25"/>
      <c r="K53" s="26"/>
      <c r="L53" s="25"/>
      <c r="M53" s="5"/>
      <c r="N53" s="5"/>
      <c r="O53" s="5"/>
    </row>
    <row r="54" spans="1:15" x14ac:dyDescent="0.2">
      <c r="A54" s="20"/>
      <c r="B54" s="21"/>
      <c r="C54" s="22"/>
      <c r="D54" s="27" t="s">
        <v>36</v>
      </c>
      <c r="E54" s="24"/>
      <c r="F54" s="25"/>
      <c r="G54" s="25"/>
      <c r="H54" s="25"/>
      <c r="I54" s="25"/>
      <c r="J54" s="25"/>
      <c r="K54" s="26"/>
      <c r="L54" s="25"/>
      <c r="M54" s="5"/>
      <c r="N54" s="5"/>
      <c r="O54" s="5"/>
    </row>
    <row r="55" spans="1:15" x14ac:dyDescent="0.2">
      <c r="A55" s="20"/>
      <c r="B55" s="21"/>
      <c r="C55" s="22"/>
      <c r="D55" s="27" t="s">
        <v>37</v>
      </c>
      <c r="E55" s="24"/>
      <c r="F55" s="25"/>
      <c r="G55" s="25"/>
      <c r="H55" s="25"/>
      <c r="I55" s="25"/>
      <c r="J55" s="25"/>
      <c r="K55" s="26"/>
      <c r="L55" s="25"/>
      <c r="M55" s="5"/>
      <c r="N55" s="5"/>
      <c r="O55" s="5"/>
    </row>
    <row r="56" spans="1:15" x14ac:dyDescent="0.2">
      <c r="A56" s="20"/>
      <c r="B56" s="21"/>
      <c r="C56" s="22"/>
      <c r="D56" s="27" t="s">
        <v>38</v>
      </c>
      <c r="E56" s="24"/>
      <c r="F56" s="25"/>
      <c r="G56" s="25"/>
      <c r="H56" s="25"/>
      <c r="I56" s="25"/>
      <c r="J56" s="25"/>
      <c r="K56" s="26"/>
      <c r="L56" s="25"/>
      <c r="M56" s="5"/>
      <c r="N56" s="5"/>
      <c r="O56" s="5"/>
    </row>
    <row r="57" spans="1:15" x14ac:dyDescent="0.2">
      <c r="A57" s="20"/>
      <c r="B57" s="21"/>
      <c r="C57" s="22"/>
      <c r="D57" s="27" t="s">
        <v>39</v>
      </c>
      <c r="E57" s="24"/>
      <c r="F57" s="25"/>
      <c r="G57" s="25"/>
      <c r="H57" s="25"/>
      <c r="I57" s="25"/>
      <c r="J57" s="25"/>
      <c r="K57" s="26"/>
      <c r="L57" s="25"/>
      <c r="M57" s="5"/>
      <c r="N57" s="5"/>
      <c r="O57" s="5"/>
    </row>
    <row r="58" spans="1:15" x14ac:dyDescent="0.2">
      <c r="A58" s="20"/>
      <c r="B58" s="21"/>
      <c r="C58" s="22"/>
      <c r="D58" s="27" t="s">
        <v>40</v>
      </c>
      <c r="E58" s="24"/>
      <c r="F58" s="25"/>
      <c r="G58" s="25"/>
      <c r="H58" s="25"/>
      <c r="I58" s="25"/>
      <c r="J58" s="25"/>
      <c r="K58" s="26"/>
      <c r="L58" s="25"/>
      <c r="M58" s="5"/>
      <c r="N58" s="5"/>
      <c r="O58" s="5"/>
    </row>
    <row r="59" spans="1:15" x14ac:dyDescent="0.2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  <c r="M59" s="5"/>
      <c r="N59" s="5"/>
      <c r="O59" s="5"/>
    </row>
    <row r="60" spans="1:15" x14ac:dyDescent="0.2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  <c r="M60" s="5"/>
      <c r="N60" s="5"/>
      <c r="O60" s="5"/>
    </row>
    <row r="61" spans="1:15" x14ac:dyDescent="0.2">
      <c r="A61" s="28"/>
      <c r="B61" s="29"/>
      <c r="C61" s="30"/>
      <c r="D61" s="31" t="s">
        <v>32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  <c r="M61" s="5"/>
      <c r="N61" s="5"/>
      <c r="O61" s="5"/>
    </row>
    <row r="62" spans="1:15" ht="15.75" customHeight="1" x14ac:dyDescent="0.2">
      <c r="A62" s="38">
        <f>A44</f>
        <v>1</v>
      </c>
      <c r="B62" s="39">
        <f>B44</f>
        <v>3</v>
      </c>
      <c r="C62" s="53" t="s">
        <v>41</v>
      </c>
      <c r="D62" s="54"/>
      <c r="E62" s="40"/>
      <c r="F62" s="41">
        <f>F51+F61</f>
        <v>510</v>
      </c>
      <c r="G62" s="41">
        <f>G51+G61</f>
        <v>19.600000000000001</v>
      </c>
      <c r="H62" s="41">
        <f>H51+H61</f>
        <v>2.5199999999999996</v>
      </c>
      <c r="I62" s="41">
        <f>I51+I61</f>
        <v>39.96</v>
      </c>
      <c r="J62" s="41">
        <f>J51+J61</f>
        <v>538.9</v>
      </c>
      <c r="K62" s="41"/>
      <c r="L62" s="41">
        <v>70.78</v>
      </c>
      <c r="M62" s="5"/>
      <c r="N62" s="5"/>
      <c r="O62" s="5"/>
    </row>
    <row r="63" spans="1:15" x14ac:dyDescent="0.2">
      <c r="A63" s="13">
        <v>1</v>
      </c>
      <c r="B63" s="14">
        <v>4</v>
      </c>
      <c r="C63" s="15" t="s">
        <v>23</v>
      </c>
      <c r="D63" s="16" t="s">
        <v>24</v>
      </c>
      <c r="E63" s="17" t="s">
        <v>64</v>
      </c>
      <c r="F63" s="18">
        <v>200</v>
      </c>
      <c r="G63" s="18">
        <v>11</v>
      </c>
      <c r="H63" s="18">
        <v>15.8</v>
      </c>
      <c r="I63" s="18">
        <v>42.8</v>
      </c>
      <c r="J63" s="18">
        <v>396.6</v>
      </c>
      <c r="K63" s="19"/>
      <c r="L63" s="18">
        <v>40</v>
      </c>
      <c r="M63" s="5"/>
      <c r="N63" s="5"/>
      <c r="O63" s="5"/>
    </row>
    <row r="64" spans="1:15" x14ac:dyDescent="0.2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26"/>
      <c r="L64" s="25"/>
      <c r="M64" s="5"/>
      <c r="N64" s="5"/>
      <c r="O64" s="5"/>
    </row>
    <row r="65" spans="1:15" x14ac:dyDescent="0.2">
      <c r="A65" s="20"/>
      <c r="B65" s="21"/>
      <c r="C65" s="22"/>
      <c r="D65" s="27" t="s">
        <v>29</v>
      </c>
      <c r="E65" s="24" t="s">
        <v>56</v>
      </c>
      <c r="F65" s="25">
        <v>200</v>
      </c>
      <c r="G65" s="25">
        <v>0.56000000000000005</v>
      </c>
      <c r="H65" s="25"/>
      <c r="I65" s="25">
        <v>27.9</v>
      </c>
      <c r="J65" s="25">
        <v>112</v>
      </c>
      <c r="K65" s="26"/>
      <c r="L65" s="25">
        <v>2</v>
      </c>
      <c r="M65" s="5"/>
      <c r="N65" s="5"/>
      <c r="O65" s="5"/>
    </row>
    <row r="66" spans="1:15" x14ac:dyDescent="0.2">
      <c r="A66" s="20"/>
      <c r="B66" s="21"/>
      <c r="C66" s="22"/>
      <c r="D66" s="27" t="s">
        <v>39</v>
      </c>
      <c r="E66" s="24" t="s">
        <v>51</v>
      </c>
      <c r="F66" s="25">
        <v>20</v>
      </c>
      <c r="G66" s="25">
        <v>1.52</v>
      </c>
      <c r="H66" s="25">
        <v>0.18</v>
      </c>
      <c r="I66" s="25">
        <v>10</v>
      </c>
      <c r="J66" s="25">
        <v>45.2</v>
      </c>
      <c r="K66" s="26"/>
      <c r="L66" s="25">
        <v>1</v>
      </c>
      <c r="M66" s="5"/>
      <c r="N66" s="5"/>
      <c r="O66" s="5"/>
    </row>
    <row r="67" spans="1:15" x14ac:dyDescent="0.2">
      <c r="A67" s="20"/>
      <c r="B67" s="21"/>
      <c r="C67" s="22"/>
      <c r="D67" s="27" t="s">
        <v>30</v>
      </c>
      <c r="E67" s="24"/>
      <c r="F67" s="25"/>
      <c r="G67" s="25"/>
      <c r="H67" s="25"/>
      <c r="I67" s="25"/>
      <c r="J67" s="25"/>
      <c r="K67" s="26"/>
      <c r="L67" s="25"/>
      <c r="M67" s="5"/>
      <c r="N67" s="5"/>
      <c r="O67" s="5"/>
    </row>
    <row r="68" spans="1:15" x14ac:dyDescent="0.2">
      <c r="A68" s="20"/>
      <c r="B68" s="21"/>
      <c r="C68" s="22"/>
      <c r="D68" s="23" t="s">
        <v>34</v>
      </c>
      <c r="E68" s="24" t="s">
        <v>45</v>
      </c>
      <c r="F68" s="25">
        <v>60</v>
      </c>
      <c r="G68" s="25">
        <v>0.48</v>
      </c>
      <c r="H68" s="25">
        <v>4.6500000000000004</v>
      </c>
      <c r="I68" s="25">
        <v>1.68</v>
      </c>
      <c r="J68" s="25">
        <v>9</v>
      </c>
      <c r="K68" s="26"/>
      <c r="L68" s="25">
        <v>12.78</v>
      </c>
      <c r="M68" s="5"/>
      <c r="N68" s="5"/>
      <c r="O68" s="5"/>
    </row>
    <row r="69" spans="1:15" x14ac:dyDescent="0.2">
      <c r="A69" s="20"/>
      <c r="B69" s="21"/>
      <c r="C69" s="22"/>
      <c r="D69" s="23" t="s">
        <v>40</v>
      </c>
      <c r="E69" s="24" t="s">
        <v>49</v>
      </c>
      <c r="F69" s="25">
        <v>30</v>
      </c>
      <c r="G69" s="25">
        <v>1.65</v>
      </c>
      <c r="H69" s="25">
        <v>0.3</v>
      </c>
      <c r="I69" s="25">
        <v>7.62</v>
      </c>
      <c r="J69" s="25">
        <v>57</v>
      </c>
      <c r="K69" s="26"/>
      <c r="L69" s="25">
        <v>1</v>
      </c>
      <c r="M69" s="5"/>
      <c r="N69" s="5"/>
      <c r="O69" s="5"/>
    </row>
    <row r="70" spans="1:15" x14ac:dyDescent="0.2">
      <c r="A70" s="28"/>
      <c r="B70" s="29"/>
      <c r="C70" s="30"/>
      <c r="D70" s="31" t="s">
        <v>32</v>
      </c>
      <c r="E70" s="32"/>
      <c r="F70" s="33">
        <f>SUM(F63:F69)</f>
        <v>510</v>
      </c>
      <c r="G70" s="33">
        <f>SUM(G63:G69)</f>
        <v>15.21</v>
      </c>
      <c r="H70" s="33">
        <f>SUM(H63:H69)</f>
        <v>20.930000000000003</v>
      </c>
      <c r="I70" s="33">
        <f>SUM(I63:I69)</f>
        <v>90</v>
      </c>
      <c r="J70" s="33">
        <f>SUM(J63:J69)</f>
        <v>619.80000000000007</v>
      </c>
      <c r="K70" s="34"/>
      <c r="L70" s="33">
        <f>SUM(L63:L69)</f>
        <v>56.78</v>
      </c>
      <c r="M70" s="5"/>
      <c r="N70" s="5"/>
      <c r="O70" s="5"/>
    </row>
    <row r="71" spans="1:15" x14ac:dyDescent="0.2">
      <c r="A71" s="35">
        <f>A63</f>
        <v>1</v>
      </c>
      <c r="B71" s="36">
        <f>B63</f>
        <v>4</v>
      </c>
      <c r="C71" s="37" t="s">
        <v>33</v>
      </c>
      <c r="D71" s="27" t="s">
        <v>34</v>
      </c>
      <c r="E71" s="24"/>
      <c r="F71" s="25"/>
      <c r="G71" s="25"/>
      <c r="H71" s="25"/>
      <c r="I71" s="25"/>
      <c r="J71" s="25"/>
      <c r="K71" s="26"/>
      <c r="L71" s="25"/>
      <c r="M71" s="5"/>
      <c r="N71" s="5"/>
      <c r="O71" s="5"/>
    </row>
    <row r="72" spans="1:15" x14ac:dyDescent="0.2">
      <c r="A72" s="20"/>
      <c r="B72" s="21"/>
      <c r="C72" s="22"/>
      <c r="D72" s="27" t="s">
        <v>35</v>
      </c>
      <c r="E72" s="24"/>
      <c r="F72" s="25"/>
      <c r="G72" s="25"/>
      <c r="H72" s="25"/>
      <c r="I72" s="25"/>
      <c r="J72" s="25"/>
      <c r="K72" s="26"/>
      <c r="L72" s="25"/>
      <c r="M72" s="5"/>
      <c r="N72" s="5"/>
      <c r="O72" s="5"/>
    </row>
    <row r="73" spans="1:15" x14ac:dyDescent="0.2">
      <c r="A73" s="20"/>
      <c r="B73" s="21"/>
      <c r="C73" s="22"/>
      <c r="D73" s="27" t="s">
        <v>36</v>
      </c>
      <c r="E73" s="24"/>
      <c r="F73" s="25"/>
      <c r="G73" s="25"/>
      <c r="H73" s="25"/>
      <c r="I73" s="25"/>
      <c r="J73" s="25"/>
      <c r="K73" s="26"/>
      <c r="L73" s="25"/>
      <c r="M73" s="5"/>
      <c r="N73" s="5"/>
      <c r="O73" s="5"/>
    </row>
    <row r="74" spans="1:15" x14ac:dyDescent="0.2">
      <c r="A74" s="20"/>
      <c r="B74" s="21"/>
      <c r="C74" s="22"/>
      <c r="D74" s="27" t="s">
        <v>37</v>
      </c>
      <c r="E74" s="24"/>
      <c r="F74" s="25"/>
      <c r="G74" s="25"/>
      <c r="H74" s="25"/>
      <c r="I74" s="25"/>
      <c r="J74" s="25"/>
      <c r="K74" s="26"/>
      <c r="L74" s="25"/>
      <c r="M74" s="5"/>
      <c r="N74" s="5"/>
      <c r="O74" s="5"/>
    </row>
    <row r="75" spans="1:15" x14ac:dyDescent="0.2">
      <c r="A75" s="20"/>
      <c r="B75" s="21"/>
      <c r="C75" s="22"/>
      <c r="D75" s="27" t="s">
        <v>38</v>
      </c>
      <c r="E75" s="24"/>
      <c r="F75" s="25"/>
      <c r="G75" s="25"/>
      <c r="H75" s="25"/>
      <c r="I75" s="25"/>
      <c r="J75" s="25"/>
      <c r="K75" s="26"/>
      <c r="L75" s="25"/>
      <c r="M75" s="5"/>
      <c r="N75" s="5"/>
      <c r="O75" s="5"/>
    </row>
    <row r="76" spans="1:15" x14ac:dyDescent="0.2">
      <c r="A76" s="20"/>
      <c r="B76" s="21"/>
      <c r="C76" s="22"/>
      <c r="D76" s="27" t="s">
        <v>39</v>
      </c>
      <c r="E76" s="24"/>
      <c r="F76" s="25"/>
      <c r="G76" s="25"/>
      <c r="H76" s="25"/>
      <c r="I76" s="25"/>
      <c r="J76" s="25"/>
      <c r="K76" s="26"/>
      <c r="L76" s="25"/>
      <c r="M76" s="5"/>
      <c r="N76" s="5"/>
      <c r="O76" s="5"/>
    </row>
    <row r="77" spans="1:15" x14ac:dyDescent="0.2">
      <c r="A77" s="20"/>
      <c r="B77" s="21"/>
      <c r="C77" s="22"/>
      <c r="D77" s="27" t="s">
        <v>40</v>
      </c>
      <c r="E77" s="24"/>
      <c r="F77" s="25"/>
      <c r="G77" s="25"/>
      <c r="H77" s="25"/>
      <c r="I77" s="25"/>
      <c r="J77" s="25"/>
      <c r="K77" s="26"/>
      <c r="L77" s="25"/>
      <c r="M77" s="5"/>
      <c r="N77" s="5"/>
      <c r="O77" s="5"/>
    </row>
    <row r="78" spans="1:15" x14ac:dyDescent="0.2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  <c r="M78" s="5"/>
      <c r="N78" s="5"/>
      <c r="O78" s="5"/>
    </row>
    <row r="79" spans="1:15" x14ac:dyDescent="0.2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  <c r="M79" s="5"/>
      <c r="N79" s="5"/>
      <c r="O79" s="5"/>
    </row>
    <row r="80" spans="1:15" x14ac:dyDescent="0.2">
      <c r="A80" s="28"/>
      <c r="B80" s="29"/>
      <c r="C80" s="30"/>
      <c r="D80" s="31" t="s">
        <v>32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  <c r="M80" s="5"/>
      <c r="N80" s="5"/>
      <c r="O80" s="5"/>
    </row>
    <row r="81" spans="1:15" ht="15.75" customHeight="1" x14ac:dyDescent="0.2">
      <c r="A81" s="38">
        <f>A63</f>
        <v>1</v>
      </c>
      <c r="B81" s="39">
        <f>B63</f>
        <v>4</v>
      </c>
      <c r="C81" s="53" t="s">
        <v>41</v>
      </c>
      <c r="D81" s="54"/>
      <c r="E81" s="40"/>
      <c r="F81" s="41">
        <f>F70+F80</f>
        <v>510</v>
      </c>
      <c r="G81" s="41">
        <f>G70+G80</f>
        <v>15.21</v>
      </c>
      <c r="H81" s="41">
        <f>H70+H80</f>
        <v>20.930000000000003</v>
      </c>
      <c r="I81" s="41">
        <f>I70+I80</f>
        <v>90</v>
      </c>
      <c r="J81" s="41">
        <f>J70+J80</f>
        <v>619.80000000000007</v>
      </c>
      <c r="K81" s="41"/>
      <c r="L81" s="41">
        <f>L70+L80</f>
        <v>56.78</v>
      </c>
      <c r="M81" s="5"/>
      <c r="N81" s="5"/>
      <c r="O81" s="5"/>
    </row>
    <row r="82" spans="1:15" x14ac:dyDescent="0.2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200</v>
      </c>
      <c r="G82" s="18">
        <v>15.44</v>
      </c>
      <c r="H82" s="18">
        <v>14.17</v>
      </c>
      <c r="I82" s="18">
        <v>33.299999999999997</v>
      </c>
      <c r="J82" s="18">
        <v>300</v>
      </c>
      <c r="K82" s="19"/>
      <c r="L82" s="18">
        <v>50</v>
      </c>
      <c r="M82" s="5"/>
      <c r="N82" s="5"/>
      <c r="O82" s="5"/>
    </row>
    <row r="83" spans="1:15" x14ac:dyDescent="0.2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26"/>
      <c r="L83" s="25"/>
      <c r="M83" s="5"/>
      <c r="N83" s="5"/>
      <c r="O83" s="5"/>
    </row>
    <row r="84" spans="1:15" x14ac:dyDescent="0.2">
      <c r="A84" s="20"/>
      <c r="B84" s="21"/>
      <c r="C84" s="22"/>
      <c r="D84" s="27" t="s">
        <v>29</v>
      </c>
      <c r="E84" s="24" t="s">
        <v>56</v>
      </c>
      <c r="F84" s="25">
        <v>200</v>
      </c>
      <c r="G84" s="25">
        <v>0.91</v>
      </c>
      <c r="H84" s="25"/>
      <c r="I84" s="25">
        <v>28.83</v>
      </c>
      <c r="J84" s="25">
        <v>182</v>
      </c>
      <c r="K84" s="26"/>
      <c r="L84" s="25">
        <v>10</v>
      </c>
      <c r="M84" s="5"/>
      <c r="N84" s="5"/>
      <c r="O84" s="5"/>
    </row>
    <row r="85" spans="1:15" x14ac:dyDescent="0.2">
      <c r="A85" s="20"/>
      <c r="B85" s="21"/>
      <c r="C85" s="22"/>
      <c r="D85" s="27" t="s">
        <v>39</v>
      </c>
      <c r="E85" s="24" t="s">
        <v>48</v>
      </c>
      <c r="F85" s="25">
        <v>20</v>
      </c>
      <c r="G85" s="25">
        <v>1.52</v>
      </c>
      <c r="H85" s="25">
        <v>1.52</v>
      </c>
      <c r="I85" s="25">
        <v>0.18</v>
      </c>
      <c r="J85" s="25">
        <v>10</v>
      </c>
      <c r="K85" s="26"/>
      <c r="L85" s="25">
        <v>1</v>
      </c>
      <c r="M85" s="5"/>
      <c r="N85" s="5"/>
      <c r="O85" s="5"/>
    </row>
    <row r="86" spans="1:15" x14ac:dyDescent="0.2">
      <c r="A86" s="20"/>
      <c r="B86" s="21"/>
      <c r="C86" s="22"/>
      <c r="D86" s="27" t="s">
        <v>30</v>
      </c>
      <c r="E86" s="24"/>
      <c r="F86" s="25"/>
      <c r="G86" s="25"/>
      <c r="H86" s="25"/>
      <c r="I86" s="25"/>
      <c r="J86" s="25"/>
      <c r="K86" s="26"/>
      <c r="L86" s="25"/>
      <c r="M86" s="5"/>
      <c r="N86" s="5"/>
      <c r="O86" s="5"/>
    </row>
    <row r="87" spans="1:15" x14ac:dyDescent="0.2">
      <c r="A87" s="20"/>
      <c r="B87" s="21"/>
      <c r="C87" s="22"/>
      <c r="D87" s="23" t="s">
        <v>34</v>
      </c>
      <c r="E87" s="24" t="s">
        <v>47</v>
      </c>
      <c r="F87" s="25">
        <v>60</v>
      </c>
      <c r="G87" s="25">
        <v>0.71</v>
      </c>
      <c r="H87" s="25">
        <v>4.03</v>
      </c>
      <c r="I87" s="25">
        <v>10.14</v>
      </c>
      <c r="J87" s="25">
        <v>9</v>
      </c>
      <c r="K87" s="26"/>
      <c r="L87" s="25">
        <v>12.78</v>
      </c>
      <c r="M87" s="5"/>
      <c r="N87" s="5"/>
      <c r="O87" s="5"/>
    </row>
    <row r="88" spans="1:15" x14ac:dyDescent="0.2">
      <c r="A88" s="20"/>
      <c r="B88" s="21"/>
      <c r="C88" s="22"/>
      <c r="D88" s="23" t="s">
        <v>40</v>
      </c>
      <c r="E88" s="24" t="s">
        <v>44</v>
      </c>
      <c r="F88" s="25">
        <v>30</v>
      </c>
      <c r="G88" s="25">
        <v>1.65</v>
      </c>
      <c r="H88" s="25">
        <v>0.3</v>
      </c>
      <c r="I88" s="25">
        <v>7.62</v>
      </c>
      <c r="J88" s="25">
        <v>57</v>
      </c>
      <c r="K88" s="26"/>
      <c r="L88" s="25">
        <v>1</v>
      </c>
      <c r="M88" s="5"/>
      <c r="N88" s="5"/>
      <c r="O88" s="5"/>
    </row>
    <row r="89" spans="1:15" x14ac:dyDescent="0.2">
      <c r="A89" s="28"/>
      <c r="B89" s="29"/>
      <c r="C89" s="30"/>
      <c r="D89" s="31" t="s">
        <v>32</v>
      </c>
      <c r="E89" s="32"/>
      <c r="F89" s="33">
        <f>SUM(F82:F88)</f>
        <v>510</v>
      </c>
      <c r="G89" s="33">
        <f>SUM(G82:G88)</f>
        <v>20.229999999999997</v>
      </c>
      <c r="H89" s="33">
        <f>SUM(H82:H88)</f>
        <v>20.02</v>
      </c>
      <c r="I89" s="33">
        <f>SUM(I82:I88)</f>
        <v>80.069999999999993</v>
      </c>
      <c r="J89" s="33">
        <f>SUM(J82:J88)</f>
        <v>558</v>
      </c>
      <c r="K89" s="34"/>
      <c r="L89" s="33">
        <f>SUM(L82:L88)</f>
        <v>74.78</v>
      </c>
      <c r="M89" s="5"/>
      <c r="N89" s="5"/>
      <c r="O89" s="5"/>
    </row>
    <row r="90" spans="1:15" x14ac:dyDescent="0.2">
      <c r="A90" s="35">
        <f>A82</f>
        <v>1</v>
      </c>
      <c r="B90" s="36">
        <f>B82</f>
        <v>5</v>
      </c>
      <c r="C90" s="37" t="s">
        <v>33</v>
      </c>
      <c r="D90" s="27" t="s">
        <v>34</v>
      </c>
      <c r="E90" s="24"/>
      <c r="F90" s="25"/>
      <c r="G90" s="25"/>
      <c r="H90" s="25"/>
      <c r="I90" s="25"/>
      <c r="J90" s="25"/>
      <c r="K90" s="26"/>
      <c r="L90" s="25"/>
      <c r="M90" s="5"/>
      <c r="N90" s="5"/>
      <c r="O90" s="5"/>
    </row>
    <row r="91" spans="1:15" x14ac:dyDescent="0.2">
      <c r="A91" s="20"/>
      <c r="B91" s="21"/>
      <c r="C91" s="22"/>
      <c r="D91" s="27" t="s">
        <v>35</v>
      </c>
      <c r="E91" s="24"/>
      <c r="F91" s="25"/>
      <c r="G91" s="25"/>
      <c r="H91" s="25"/>
      <c r="I91" s="25"/>
      <c r="J91" s="25"/>
      <c r="K91" s="26"/>
      <c r="L91" s="25"/>
      <c r="M91" s="5"/>
      <c r="N91" s="5"/>
      <c r="O91" s="5"/>
    </row>
    <row r="92" spans="1:15" x14ac:dyDescent="0.2">
      <c r="A92" s="20"/>
      <c r="B92" s="21"/>
      <c r="C92" s="22"/>
      <c r="D92" s="27" t="s">
        <v>36</v>
      </c>
      <c r="E92" s="24"/>
      <c r="F92" s="25"/>
      <c r="G92" s="25"/>
      <c r="H92" s="25"/>
      <c r="I92" s="25"/>
      <c r="J92" s="25"/>
      <c r="K92" s="26"/>
      <c r="L92" s="25"/>
      <c r="M92" s="5"/>
      <c r="N92" s="5"/>
      <c r="O92" s="5"/>
    </row>
    <row r="93" spans="1:15" x14ac:dyDescent="0.2">
      <c r="A93" s="20"/>
      <c r="B93" s="21"/>
      <c r="C93" s="22"/>
      <c r="D93" s="27" t="s">
        <v>37</v>
      </c>
      <c r="E93" s="24"/>
      <c r="F93" s="25"/>
      <c r="G93" s="25"/>
      <c r="H93" s="25"/>
      <c r="I93" s="25"/>
      <c r="J93" s="25"/>
      <c r="K93" s="26"/>
      <c r="L93" s="25"/>
      <c r="M93" s="5"/>
      <c r="N93" s="5"/>
      <c r="O93" s="5"/>
    </row>
    <row r="94" spans="1:15" x14ac:dyDescent="0.2">
      <c r="A94" s="20"/>
      <c r="B94" s="21"/>
      <c r="C94" s="22"/>
      <c r="D94" s="27" t="s">
        <v>38</v>
      </c>
      <c r="E94" s="24"/>
      <c r="F94" s="25"/>
      <c r="G94" s="25"/>
      <c r="H94" s="25"/>
      <c r="I94" s="25"/>
      <c r="J94" s="25"/>
      <c r="K94" s="26"/>
      <c r="L94" s="25"/>
      <c r="M94" s="5"/>
      <c r="N94" s="5"/>
      <c r="O94" s="5"/>
    </row>
    <row r="95" spans="1:15" x14ac:dyDescent="0.2">
      <c r="A95" s="20"/>
      <c r="B95" s="21"/>
      <c r="C95" s="22"/>
      <c r="D95" s="27" t="s">
        <v>39</v>
      </c>
      <c r="E95" s="24"/>
      <c r="F95" s="25"/>
      <c r="G95" s="25"/>
      <c r="H95" s="25"/>
      <c r="I95" s="25"/>
      <c r="J95" s="25"/>
      <c r="K95" s="26"/>
      <c r="L95" s="25"/>
      <c r="M95" s="5"/>
      <c r="N95" s="5"/>
      <c r="O95" s="5"/>
    </row>
    <row r="96" spans="1:15" x14ac:dyDescent="0.2">
      <c r="A96" s="20"/>
      <c r="B96" s="21"/>
      <c r="C96" s="22"/>
      <c r="D96" s="27" t="s">
        <v>40</v>
      </c>
      <c r="E96" s="24"/>
      <c r="F96" s="25"/>
      <c r="G96" s="25"/>
      <c r="H96" s="25"/>
      <c r="I96" s="25"/>
      <c r="J96" s="25"/>
      <c r="K96" s="26"/>
      <c r="L96" s="25"/>
      <c r="M96" s="5"/>
      <c r="N96" s="5"/>
      <c r="O96" s="5"/>
    </row>
    <row r="97" spans="1:15" x14ac:dyDescent="0.2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  <c r="M97" s="5"/>
      <c r="N97" s="5"/>
      <c r="O97" s="5"/>
    </row>
    <row r="98" spans="1:15" x14ac:dyDescent="0.2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  <c r="M98" s="5"/>
      <c r="N98" s="5"/>
      <c r="O98" s="5"/>
    </row>
    <row r="99" spans="1:15" x14ac:dyDescent="0.2">
      <c r="A99" s="28"/>
      <c r="B99" s="29"/>
      <c r="C99" s="30"/>
      <c r="D99" s="31" t="s">
        <v>32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  <c r="M99" s="5"/>
      <c r="N99" s="5"/>
      <c r="O99" s="5"/>
    </row>
    <row r="100" spans="1:15" ht="15.75" customHeight="1" x14ac:dyDescent="0.2">
      <c r="A100" s="38">
        <f>A82</f>
        <v>1</v>
      </c>
      <c r="B100" s="39">
        <f>B82</f>
        <v>5</v>
      </c>
      <c r="C100" s="53" t="s">
        <v>41</v>
      </c>
      <c r="D100" s="54"/>
      <c r="E100" s="40"/>
      <c r="F100" s="41">
        <f>F89+F99</f>
        <v>510</v>
      </c>
      <c r="G100" s="41">
        <f>G89+G99</f>
        <v>20.229999999999997</v>
      </c>
      <c r="H100" s="41">
        <f>H89+H99</f>
        <v>20.02</v>
      </c>
      <c r="I100" s="41">
        <f>I89+I99</f>
        <v>80.069999999999993</v>
      </c>
      <c r="J100" s="41">
        <f>J89+J99</f>
        <v>558</v>
      </c>
      <c r="K100" s="41"/>
      <c r="L100" s="41">
        <f>L89+L99</f>
        <v>74.78</v>
      </c>
      <c r="M100" s="5"/>
      <c r="N100" s="5"/>
      <c r="O100" s="5"/>
    </row>
    <row r="101" spans="1:15" x14ac:dyDescent="0.2">
      <c r="A101" s="13">
        <v>2</v>
      </c>
      <c r="B101" s="14">
        <v>1</v>
      </c>
      <c r="C101" s="15" t="s">
        <v>23</v>
      </c>
      <c r="D101" s="16" t="s">
        <v>24</v>
      </c>
      <c r="E101" s="17" t="s">
        <v>66</v>
      </c>
      <c r="F101" s="18">
        <v>220</v>
      </c>
      <c r="G101" s="18">
        <v>15.37</v>
      </c>
      <c r="H101" s="18">
        <v>16.07</v>
      </c>
      <c r="I101" s="18">
        <v>22.31</v>
      </c>
      <c r="J101" s="18">
        <v>331.32</v>
      </c>
      <c r="K101" s="19"/>
      <c r="L101" s="18">
        <v>50</v>
      </c>
      <c r="M101" s="5"/>
      <c r="N101" s="5"/>
      <c r="O101" s="5"/>
    </row>
    <row r="102" spans="1:15" x14ac:dyDescent="0.2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26"/>
      <c r="L102" s="25"/>
      <c r="M102" s="5"/>
      <c r="N102" s="5"/>
      <c r="O102" s="5"/>
    </row>
    <row r="103" spans="1:15" x14ac:dyDescent="0.2">
      <c r="A103" s="20"/>
      <c r="B103" s="21"/>
      <c r="C103" s="22"/>
      <c r="D103" s="27" t="s">
        <v>29</v>
      </c>
      <c r="E103" s="24" t="s">
        <v>67</v>
      </c>
      <c r="F103" s="25">
        <v>200</v>
      </c>
      <c r="G103" s="25">
        <v>0.91</v>
      </c>
      <c r="H103" s="25"/>
      <c r="I103" s="25">
        <v>28.83</v>
      </c>
      <c r="J103" s="25">
        <v>110</v>
      </c>
      <c r="K103" s="26"/>
      <c r="L103" s="25">
        <v>10</v>
      </c>
      <c r="M103" s="5"/>
      <c r="N103" s="5"/>
      <c r="O103" s="5"/>
    </row>
    <row r="104" spans="1:15" x14ac:dyDescent="0.2">
      <c r="A104" s="20"/>
      <c r="B104" s="21"/>
      <c r="C104" s="22"/>
      <c r="D104" s="27" t="s">
        <v>39</v>
      </c>
      <c r="E104" s="24" t="s">
        <v>51</v>
      </c>
      <c r="F104" s="25">
        <v>20</v>
      </c>
      <c r="G104" s="25">
        <v>1.52</v>
      </c>
      <c r="H104" s="25">
        <v>0.18</v>
      </c>
      <c r="I104" s="25">
        <v>10</v>
      </c>
      <c r="J104" s="25">
        <v>45.2</v>
      </c>
      <c r="K104" s="26"/>
      <c r="L104" s="25">
        <v>1</v>
      </c>
      <c r="M104" s="5"/>
      <c r="N104" s="5"/>
      <c r="O104" s="5"/>
    </row>
    <row r="105" spans="1:15" x14ac:dyDescent="0.2">
      <c r="A105" s="20"/>
      <c r="B105" s="21"/>
      <c r="C105" s="22"/>
      <c r="D105" s="27" t="s">
        <v>30</v>
      </c>
      <c r="E105" s="24"/>
      <c r="F105" s="25"/>
      <c r="G105" s="25"/>
      <c r="H105" s="25"/>
      <c r="I105" s="25"/>
      <c r="J105" s="25"/>
      <c r="K105" s="26"/>
      <c r="L105" s="25"/>
      <c r="M105" s="5"/>
      <c r="N105" s="5"/>
      <c r="O105" s="5"/>
    </row>
    <row r="106" spans="1:15" x14ac:dyDescent="0.2">
      <c r="A106" s="20"/>
      <c r="B106" s="21"/>
      <c r="C106" s="22"/>
      <c r="D106" s="23" t="s">
        <v>34</v>
      </c>
      <c r="E106" s="24" t="s">
        <v>50</v>
      </c>
      <c r="F106" s="25">
        <v>60</v>
      </c>
      <c r="G106" s="25">
        <v>1.04</v>
      </c>
      <c r="H106" s="25">
        <v>5</v>
      </c>
      <c r="I106" s="25">
        <v>5.83</v>
      </c>
      <c r="J106" s="25">
        <v>46.5</v>
      </c>
      <c r="K106" s="26"/>
      <c r="L106" s="25">
        <v>12.78</v>
      </c>
      <c r="M106" s="5"/>
      <c r="N106" s="5"/>
      <c r="O106" s="5"/>
    </row>
    <row r="107" spans="1:15" x14ac:dyDescent="0.2">
      <c r="A107" s="20"/>
      <c r="B107" s="21"/>
      <c r="C107" s="22"/>
      <c r="D107" s="23" t="s">
        <v>40</v>
      </c>
      <c r="E107" s="24" t="s">
        <v>44</v>
      </c>
      <c r="F107" s="25">
        <v>30</v>
      </c>
      <c r="G107" s="25">
        <v>1.8</v>
      </c>
      <c r="H107" s="25">
        <v>0.3</v>
      </c>
      <c r="I107" s="25">
        <v>7.62</v>
      </c>
      <c r="J107" s="25">
        <v>57</v>
      </c>
      <c r="K107" s="26"/>
      <c r="L107" s="25">
        <v>1</v>
      </c>
      <c r="M107" s="5"/>
      <c r="N107" s="5"/>
      <c r="O107" s="5"/>
    </row>
    <row r="108" spans="1:15" x14ac:dyDescent="0.2">
      <c r="A108" s="28"/>
      <c r="B108" s="29"/>
      <c r="C108" s="30"/>
      <c r="D108" s="31" t="s">
        <v>32</v>
      </c>
      <c r="E108" s="32"/>
      <c r="F108" s="33">
        <f>SUM(F101:F107)</f>
        <v>530</v>
      </c>
      <c r="G108" s="33">
        <f>SUM(G101:G107)</f>
        <v>20.639999999999997</v>
      </c>
      <c r="H108" s="33">
        <f>SUM(H101:H107)</f>
        <v>21.55</v>
      </c>
      <c r="I108" s="33">
        <f>SUM(I101:I107)</f>
        <v>74.59</v>
      </c>
      <c r="J108" s="33">
        <f>SUM(J101:J107)</f>
        <v>590.02</v>
      </c>
      <c r="K108" s="34"/>
      <c r="L108" s="33">
        <v>70.78</v>
      </c>
      <c r="M108" s="5"/>
      <c r="N108" s="5"/>
      <c r="O108" s="5"/>
    </row>
    <row r="109" spans="1:15" x14ac:dyDescent="0.2">
      <c r="A109" s="35">
        <f>A101</f>
        <v>2</v>
      </c>
      <c r="B109" s="36">
        <f>B101</f>
        <v>1</v>
      </c>
      <c r="C109" s="37" t="s">
        <v>33</v>
      </c>
      <c r="D109" s="27" t="s">
        <v>34</v>
      </c>
      <c r="E109" s="24"/>
      <c r="F109" s="25"/>
      <c r="G109" s="25"/>
      <c r="H109" s="25"/>
      <c r="I109" s="25"/>
      <c r="J109" s="25"/>
      <c r="K109" s="26"/>
      <c r="L109" s="25"/>
      <c r="M109" s="5"/>
      <c r="N109" s="5"/>
      <c r="O109" s="5"/>
    </row>
    <row r="110" spans="1:15" x14ac:dyDescent="0.2">
      <c r="A110" s="20"/>
      <c r="B110" s="21"/>
      <c r="C110" s="22"/>
      <c r="D110" s="27" t="s">
        <v>35</v>
      </c>
      <c r="E110" s="24"/>
      <c r="F110" s="25"/>
      <c r="G110" s="25"/>
      <c r="H110" s="25"/>
      <c r="I110" s="25"/>
      <c r="J110" s="25"/>
      <c r="K110" s="26"/>
      <c r="L110" s="25"/>
      <c r="M110" s="5"/>
      <c r="N110" s="5"/>
      <c r="O110" s="5"/>
    </row>
    <row r="111" spans="1:15" x14ac:dyDescent="0.2">
      <c r="A111" s="20"/>
      <c r="B111" s="21"/>
      <c r="C111" s="22"/>
      <c r="D111" s="27" t="s">
        <v>36</v>
      </c>
      <c r="E111" s="24"/>
      <c r="F111" s="25"/>
      <c r="G111" s="25"/>
      <c r="H111" s="25"/>
      <c r="I111" s="25"/>
      <c r="J111" s="25"/>
      <c r="K111" s="26"/>
      <c r="L111" s="25"/>
      <c r="M111" s="5"/>
      <c r="N111" s="5"/>
      <c r="O111" s="5"/>
    </row>
    <row r="112" spans="1:15" x14ac:dyDescent="0.2">
      <c r="A112" s="20"/>
      <c r="B112" s="21"/>
      <c r="C112" s="22"/>
      <c r="D112" s="27" t="s">
        <v>37</v>
      </c>
      <c r="E112" s="24"/>
      <c r="F112" s="25"/>
      <c r="G112" s="25"/>
      <c r="H112" s="25"/>
      <c r="I112" s="25"/>
      <c r="J112" s="25"/>
      <c r="K112" s="26"/>
      <c r="L112" s="25"/>
      <c r="M112" s="5"/>
      <c r="N112" s="5"/>
      <c r="O112" s="5"/>
    </row>
    <row r="113" spans="1:15" x14ac:dyDescent="0.2">
      <c r="A113" s="20"/>
      <c r="B113" s="21"/>
      <c r="C113" s="22"/>
      <c r="D113" s="27" t="s">
        <v>38</v>
      </c>
      <c r="E113" s="24"/>
      <c r="F113" s="25"/>
      <c r="G113" s="25"/>
      <c r="H113" s="25"/>
      <c r="I113" s="25"/>
      <c r="J113" s="25"/>
      <c r="K113" s="26"/>
      <c r="L113" s="25"/>
      <c r="M113" s="5"/>
      <c r="N113" s="5"/>
      <c r="O113" s="5"/>
    </row>
    <row r="114" spans="1:15" x14ac:dyDescent="0.2">
      <c r="A114" s="20"/>
      <c r="B114" s="21"/>
      <c r="C114" s="22"/>
      <c r="D114" s="27" t="s">
        <v>39</v>
      </c>
      <c r="E114" s="24"/>
      <c r="F114" s="25"/>
      <c r="G114" s="25"/>
      <c r="H114" s="25"/>
      <c r="I114" s="25"/>
      <c r="J114" s="25"/>
      <c r="K114" s="26"/>
      <c r="L114" s="25"/>
      <c r="M114" s="5"/>
      <c r="N114" s="5"/>
      <c r="O114" s="5"/>
    </row>
    <row r="115" spans="1:15" x14ac:dyDescent="0.2">
      <c r="A115" s="20"/>
      <c r="B115" s="21"/>
      <c r="C115" s="22"/>
      <c r="D115" s="27" t="s">
        <v>40</v>
      </c>
      <c r="E115" s="24"/>
      <c r="F115" s="25"/>
      <c r="G115" s="25"/>
      <c r="H115" s="25"/>
      <c r="I115" s="25"/>
      <c r="J115" s="25"/>
      <c r="K115" s="26"/>
      <c r="L115" s="25"/>
      <c r="M115" s="5"/>
      <c r="N115" s="5"/>
      <c r="O115" s="5"/>
    </row>
    <row r="116" spans="1:15" x14ac:dyDescent="0.2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  <c r="M116" s="5"/>
      <c r="N116" s="5"/>
      <c r="O116" s="5"/>
    </row>
    <row r="117" spans="1:15" x14ac:dyDescent="0.2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  <c r="M117" s="5"/>
      <c r="N117" s="5"/>
      <c r="O117" s="5"/>
    </row>
    <row r="118" spans="1:15" x14ac:dyDescent="0.2">
      <c r="A118" s="28"/>
      <c r="B118" s="29"/>
      <c r="C118" s="30"/>
      <c r="D118" s="31" t="s">
        <v>32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  <c r="M118" s="5"/>
      <c r="N118" s="5"/>
      <c r="O118" s="5"/>
    </row>
    <row r="119" spans="1:15" x14ac:dyDescent="0.2">
      <c r="A119" s="38">
        <f>A101</f>
        <v>2</v>
      </c>
      <c r="B119" s="39">
        <f>B101</f>
        <v>1</v>
      </c>
      <c r="C119" s="53" t="s">
        <v>41</v>
      </c>
      <c r="D119" s="54"/>
      <c r="E119" s="40"/>
      <c r="F119" s="41">
        <f>F108+F118</f>
        <v>530</v>
      </c>
      <c r="G119" s="41">
        <f>G108+G118</f>
        <v>20.639999999999997</v>
      </c>
      <c r="H119" s="41">
        <f>H108+H118</f>
        <v>21.55</v>
      </c>
      <c r="I119" s="41">
        <f>I108+I118</f>
        <v>74.59</v>
      </c>
      <c r="J119" s="41">
        <f>J108+J118</f>
        <v>590.02</v>
      </c>
      <c r="K119" s="41"/>
      <c r="L119" s="41">
        <v>70.78</v>
      </c>
      <c r="M119" s="5"/>
      <c r="N119" s="5"/>
      <c r="O119" s="5"/>
    </row>
    <row r="120" spans="1:15" x14ac:dyDescent="0.2">
      <c r="A120" s="42">
        <v>2</v>
      </c>
      <c r="B120" s="21">
        <v>2</v>
      </c>
      <c r="C120" s="15" t="s">
        <v>23</v>
      </c>
      <c r="D120" s="16" t="s">
        <v>24</v>
      </c>
      <c r="E120" s="17" t="s">
        <v>68</v>
      </c>
      <c r="F120" s="18">
        <v>100</v>
      </c>
      <c r="G120" s="18">
        <v>12.72</v>
      </c>
      <c r="H120" s="18">
        <v>13.52</v>
      </c>
      <c r="I120" s="18">
        <v>6.24</v>
      </c>
      <c r="J120" s="18">
        <v>161.6</v>
      </c>
      <c r="K120" s="19"/>
      <c r="L120" s="18">
        <v>50</v>
      </c>
      <c r="M120" s="5"/>
      <c r="N120" s="5"/>
      <c r="O120" s="5"/>
    </row>
    <row r="121" spans="1:15" x14ac:dyDescent="0.2">
      <c r="A121" s="42"/>
      <c r="B121" s="21"/>
      <c r="C121" s="22"/>
      <c r="D121" s="23" t="s">
        <v>24</v>
      </c>
      <c r="E121" s="24" t="s">
        <v>69</v>
      </c>
      <c r="F121" s="25">
        <v>180</v>
      </c>
      <c r="G121" s="25">
        <v>3.6</v>
      </c>
      <c r="H121" s="25">
        <v>6.25</v>
      </c>
      <c r="I121" s="25">
        <v>34.700000000000003</v>
      </c>
      <c r="J121" s="25">
        <v>216</v>
      </c>
      <c r="K121" s="26"/>
      <c r="L121" s="25">
        <v>20</v>
      </c>
      <c r="M121" s="5"/>
      <c r="N121" s="5"/>
      <c r="O121" s="5"/>
    </row>
    <row r="122" spans="1:15" x14ac:dyDescent="0.2">
      <c r="A122" s="42"/>
      <c r="B122" s="21"/>
      <c r="C122" s="22"/>
      <c r="D122" s="27" t="s">
        <v>38</v>
      </c>
      <c r="E122" s="24" t="s">
        <v>70</v>
      </c>
      <c r="F122" s="25">
        <v>200</v>
      </c>
      <c r="G122" s="25">
        <v>0.1</v>
      </c>
      <c r="H122" s="25">
        <v>0.04</v>
      </c>
      <c r="I122" s="25">
        <v>21.2</v>
      </c>
      <c r="J122" s="25">
        <v>80.599999999999994</v>
      </c>
      <c r="K122" s="26"/>
      <c r="L122" s="25">
        <v>2</v>
      </c>
      <c r="M122" s="5"/>
      <c r="N122" s="5"/>
      <c r="O122" s="5"/>
    </row>
    <row r="123" spans="1:15" x14ac:dyDescent="0.2">
      <c r="A123" s="42"/>
      <c r="B123" s="21"/>
      <c r="C123" s="22"/>
      <c r="D123" s="27" t="s">
        <v>39</v>
      </c>
      <c r="E123" s="24" t="s">
        <v>48</v>
      </c>
      <c r="F123" s="25">
        <v>20</v>
      </c>
      <c r="G123" s="25">
        <v>1.52</v>
      </c>
      <c r="H123" s="25">
        <v>0.18</v>
      </c>
      <c r="I123" s="25">
        <v>10</v>
      </c>
      <c r="J123" s="25">
        <v>45.2</v>
      </c>
      <c r="K123" s="26"/>
      <c r="L123" s="25">
        <v>1</v>
      </c>
      <c r="M123" s="5"/>
      <c r="N123" s="5"/>
      <c r="O123" s="5"/>
    </row>
    <row r="124" spans="1:15" x14ac:dyDescent="0.2">
      <c r="A124" s="42"/>
      <c r="B124" s="21"/>
      <c r="C124" s="22"/>
      <c r="D124" s="27" t="s">
        <v>30</v>
      </c>
      <c r="E124" s="24"/>
      <c r="F124" s="25"/>
      <c r="G124" s="25"/>
      <c r="H124" s="25"/>
      <c r="I124" s="25"/>
      <c r="J124" s="25"/>
      <c r="K124" s="26"/>
      <c r="L124" s="25"/>
      <c r="M124" s="5"/>
      <c r="N124" s="5"/>
      <c r="O124" s="5"/>
    </row>
    <row r="125" spans="1:15" x14ac:dyDescent="0.2">
      <c r="A125" s="42"/>
      <c r="B125" s="21"/>
      <c r="C125" s="22"/>
      <c r="D125" s="23" t="s">
        <v>34</v>
      </c>
      <c r="E125" s="24" t="s">
        <v>47</v>
      </c>
      <c r="F125" s="25">
        <v>60</v>
      </c>
      <c r="G125" s="25">
        <v>0.48</v>
      </c>
      <c r="H125" s="25">
        <v>4.6500000000000004</v>
      </c>
      <c r="I125" s="25">
        <v>1.68</v>
      </c>
      <c r="J125" s="25">
        <v>9</v>
      </c>
      <c r="K125" s="26"/>
      <c r="L125" s="25">
        <v>12.78</v>
      </c>
      <c r="M125" s="5"/>
      <c r="N125" s="5"/>
      <c r="O125" s="5"/>
    </row>
    <row r="126" spans="1:15" x14ac:dyDescent="0.2">
      <c r="A126" s="42"/>
      <c r="B126" s="21"/>
      <c r="C126" s="22"/>
      <c r="D126" s="23" t="s">
        <v>40</v>
      </c>
      <c r="E126" s="24" t="s">
        <v>71</v>
      </c>
      <c r="F126" s="25">
        <v>30</v>
      </c>
      <c r="G126" s="25">
        <v>1.8</v>
      </c>
      <c r="H126" s="25">
        <v>0.3</v>
      </c>
      <c r="I126" s="25">
        <v>7.62</v>
      </c>
      <c r="J126" s="25">
        <v>57</v>
      </c>
      <c r="K126" s="26"/>
      <c r="L126" s="25">
        <v>1</v>
      </c>
      <c r="M126" s="5"/>
      <c r="N126" s="5"/>
      <c r="O126" s="5"/>
    </row>
    <row r="127" spans="1:15" x14ac:dyDescent="0.2">
      <c r="A127" s="43"/>
      <c r="B127" s="29"/>
      <c r="C127" s="30"/>
      <c r="D127" s="31" t="s">
        <v>32</v>
      </c>
      <c r="E127" s="32"/>
      <c r="F127" s="33">
        <f>SUM(F120:F126)</f>
        <v>590</v>
      </c>
      <c r="G127" s="33">
        <f>SUM(G120:G126)</f>
        <v>20.220000000000002</v>
      </c>
      <c r="H127" s="33">
        <f>SUM(H120:H126)</f>
        <v>24.94</v>
      </c>
      <c r="I127" s="33">
        <f>SUM(I120:I126)</f>
        <v>81.440000000000012</v>
      </c>
      <c r="J127" s="33">
        <f>SUM(J120:J126)</f>
        <v>569.40000000000009</v>
      </c>
      <c r="K127" s="34"/>
      <c r="L127" s="33">
        <v>86.78</v>
      </c>
      <c r="M127" s="5"/>
      <c r="N127" s="5"/>
      <c r="O127" s="5"/>
    </row>
    <row r="128" spans="1:15" x14ac:dyDescent="0.2">
      <c r="A128" s="36">
        <f>A120</f>
        <v>2</v>
      </c>
      <c r="B128" s="36">
        <f>B120</f>
        <v>2</v>
      </c>
      <c r="C128" s="37" t="s">
        <v>33</v>
      </c>
      <c r="D128" s="27" t="s">
        <v>34</v>
      </c>
      <c r="E128" s="24"/>
      <c r="F128" s="25"/>
      <c r="G128" s="25"/>
      <c r="H128" s="25"/>
      <c r="I128" s="25"/>
      <c r="J128" s="25"/>
      <c r="K128" s="26"/>
      <c r="L128" s="25"/>
      <c r="M128" s="5"/>
      <c r="N128" s="5"/>
      <c r="O128" s="5"/>
    </row>
    <row r="129" spans="1:15" x14ac:dyDescent="0.2">
      <c r="A129" s="42"/>
      <c r="B129" s="21"/>
      <c r="C129" s="22"/>
      <c r="D129" s="27" t="s">
        <v>35</v>
      </c>
      <c r="E129" s="24"/>
      <c r="F129" s="25"/>
      <c r="G129" s="25"/>
      <c r="H129" s="25"/>
      <c r="I129" s="25"/>
      <c r="J129" s="25"/>
      <c r="K129" s="26"/>
      <c r="L129" s="25"/>
      <c r="M129" s="5"/>
      <c r="N129" s="5"/>
      <c r="O129" s="5"/>
    </row>
    <row r="130" spans="1:15" x14ac:dyDescent="0.2">
      <c r="A130" s="42"/>
      <c r="B130" s="21"/>
      <c r="C130" s="22"/>
      <c r="D130" s="27" t="s">
        <v>36</v>
      </c>
      <c r="E130" s="24"/>
      <c r="F130" s="25"/>
      <c r="G130" s="25"/>
      <c r="H130" s="25"/>
      <c r="I130" s="25"/>
      <c r="J130" s="25"/>
      <c r="K130" s="26"/>
      <c r="L130" s="25"/>
      <c r="M130" s="5"/>
      <c r="N130" s="5"/>
      <c r="O130" s="5"/>
    </row>
    <row r="131" spans="1:15" x14ac:dyDescent="0.2">
      <c r="A131" s="42"/>
      <c r="B131" s="21"/>
      <c r="C131" s="22"/>
      <c r="D131" s="27" t="s">
        <v>37</v>
      </c>
      <c r="E131" s="24"/>
      <c r="F131" s="25"/>
      <c r="G131" s="25"/>
      <c r="H131" s="25"/>
      <c r="I131" s="25"/>
      <c r="J131" s="25"/>
      <c r="K131" s="26"/>
      <c r="L131" s="25"/>
      <c r="M131" s="5"/>
      <c r="N131" s="5"/>
      <c r="O131" s="5"/>
    </row>
    <row r="132" spans="1:15" x14ac:dyDescent="0.2">
      <c r="A132" s="42"/>
      <c r="B132" s="21"/>
      <c r="C132" s="22"/>
      <c r="D132" s="27" t="s">
        <v>38</v>
      </c>
      <c r="E132" s="24"/>
      <c r="F132" s="25"/>
      <c r="G132" s="25"/>
      <c r="H132" s="25"/>
      <c r="I132" s="25"/>
      <c r="J132" s="25"/>
      <c r="K132" s="26"/>
      <c r="L132" s="25"/>
      <c r="M132" s="5"/>
      <c r="N132" s="5"/>
      <c r="O132" s="5"/>
    </row>
    <row r="133" spans="1:15" x14ac:dyDescent="0.2">
      <c r="A133" s="42"/>
      <c r="B133" s="21"/>
      <c r="C133" s="22"/>
      <c r="D133" s="27" t="s">
        <v>39</v>
      </c>
      <c r="E133" s="24"/>
      <c r="F133" s="25"/>
      <c r="G133" s="25"/>
      <c r="H133" s="25"/>
      <c r="I133" s="25"/>
      <c r="J133" s="25"/>
      <c r="K133" s="26"/>
      <c r="L133" s="25"/>
      <c r="M133" s="5"/>
      <c r="N133" s="5"/>
      <c r="O133" s="5"/>
    </row>
    <row r="134" spans="1:15" x14ac:dyDescent="0.2">
      <c r="A134" s="42"/>
      <c r="B134" s="21"/>
      <c r="C134" s="22"/>
      <c r="D134" s="27" t="s">
        <v>40</v>
      </c>
      <c r="E134" s="24"/>
      <c r="F134" s="25"/>
      <c r="G134" s="25"/>
      <c r="H134" s="25"/>
      <c r="I134" s="25"/>
      <c r="J134" s="25"/>
      <c r="K134" s="26"/>
      <c r="L134" s="25"/>
      <c r="M134" s="5"/>
      <c r="N134" s="5"/>
      <c r="O134" s="5"/>
    </row>
    <row r="135" spans="1:15" x14ac:dyDescent="0.2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  <c r="M135" s="5"/>
      <c r="N135" s="5"/>
      <c r="O135" s="5"/>
    </row>
    <row r="136" spans="1:15" x14ac:dyDescent="0.2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  <c r="M136" s="5"/>
      <c r="N136" s="5"/>
      <c r="O136" s="5"/>
    </row>
    <row r="137" spans="1:15" x14ac:dyDescent="0.2">
      <c r="A137" s="43"/>
      <c r="B137" s="29"/>
      <c r="C137" s="30"/>
      <c r="D137" s="31" t="s">
        <v>32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  <c r="M137" s="5"/>
      <c r="N137" s="5"/>
      <c r="O137" s="5"/>
    </row>
    <row r="138" spans="1:15" x14ac:dyDescent="0.2">
      <c r="A138" s="44">
        <f>A120</f>
        <v>2</v>
      </c>
      <c r="B138" s="44">
        <f>B120</f>
        <v>2</v>
      </c>
      <c r="C138" s="53" t="s">
        <v>41</v>
      </c>
      <c r="D138" s="54"/>
      <c r="E138" s="40"/>
      <c r="F138" s="41">
        <f>F127+F137</f>
        <v>590</v>
      </c>
      <c r="G138" s="41">
        <f>G127+G137</f>
        <v>20.220000000000002</v>
      </c>
      <c r="H138" s="41">
        <f>H127+H137</f>
        <v>24.94</v>
      </c>
      <c r="I138" s="41">
        <f>I127+I137</f>
        <v>81.440000000000012</v>
      </c>
      <c r="J138" s="41">
        <f>J127+J137</f>
        <v>569.40000000000009</v>
      </c>
      <c r="K138" s="41"/>
      <c r="L138" s="41">
        <v>86.78</v>
      </c>
      <c r="M138" s="5"/>
      <c r="N138" s="5"/>
      <c r="O138" s="5"/>
    </row>
    <row r="139" spans="1:15" x14ac:dyDescent="0.2">
      <c r="A139" s="13">
        <v>2</v>
      </c>
      <c r="B139" s="14">
        <v>3</v>
      </c>
      <c r="C139" s="15" t="s">
        <v>23</v>
      </c>
      <c r="D139" s="16" t="s">
        <v>24</v>
      </c>
      <c r="E139" s="17" t="s">
        <v>72</v>
      </c>
      <c r="F139" s="18">
        <v>90</v>
      </c>
      <c r="G139" s="18">
        <v>10.14</v>
      </c>
      <c r="H139" s="18">
        <v>11.89</v>
      </c>
      <c r="I139" s="18">
        <v>6.99</v>
      </c>
      <c r="J139" s="18">
        <v>188.6</v>
      </c>
      <c r="K139" s="19"/>
      <c r="L139" s="18">
        <v>35</v>
      </c>
      <c r="M139" s="5"/>
      <c r="N139" s="5"/>
      <c r="O139" s="5"/>
    </row>
    <row r="140" spans="1:15" x14ac:dyDescent="0.2">
      <c r="A140" s="20"/>
      <c r="B140" s="21"/>
      <c r="C140" s="22"/>
      <c r="D140" s="23" t="s">
        <v>24</v>
      </c>
      <c r="E140" s="24" t="s">
        <v>73</v>
      </c>
      <c r="F140" s="25">
        <v>150</v>
      </c>
      <c r="G140" s="25">
        <v>9.86</v>
      </c>
      <c r="H140" s="25">
        <v>5.99</v>
      </c>
      <c r="I140" s="25">
        <v>39.5</v>
      </c>
      <c r="J140" s="25">
        <v>291.77999999999997</v>
      </c>
      <c r="K140" s="26"/>
      <c r="L140" s="25">
        <v>20</v>
      </c>
      <c r="M140" s="5"/>
      <c r="N140" s="5"/>
      <c r="O140" s="5"/>
    </row>
    <row r="141" spans="1:15" x14ac:dyDescent="0.2">
      <c r="A141" s="20"/>
      <c r="B141" s="21"/>
      <c r="C141" s="22"/>
      <c r="D141" s="27" t="s">
        <v>29</v>
      </c>
      <c r="E141" s="24" t="s">
        <v>74</v>
      </c>
      <c r="F141" s="25">
        <v>200</v>
      </c>
      <c r="G141" s="25">
        <v>0.8</v>
      </c>
      <c r="H141" s="25">
        <v>0.4</v>
      </c>
      <c r="I141" s="25">
        <v>11.8</v>
      </c>
      <c r="J141" s="25">
        <v>70.2</v>
      </c>
      <c r="K141" s="26"/>
      <c r="L141" s="25">
        <v>5</v>
      </c>
      <c r="M141" s="5"/>
      <c r="N141" s="5"/>
      <c r="O141" s="5"/>
    </row>
    <row r="142" spans="1:15" ht="15.75" customHeight="1" x14ac:dyDescent="0.2">
      <c r="A142" s="20"/>
      <c r="B142" s="21"/>
      <c r="C142" s="22"/>
      <c r="D142" s="27" t="s">
        <v>39</v>
      </c>
      <c r="E142" s="24" t="s">
        <v>48</v>
      </c>
      <c r="F142" s="25">
        <v>20</v>
      </c>
      <c r="G142" s="25">
        <v>1.52</v>
      </c>
      <c r="H142" s="25">
        <v>0.18</v>
      </c>
      <c r="I142" s="25">
        <v>10</v>
      </c>
      <c r="J142" s="25">
        <v>45.2</v>
      </c>
      <c r="K142" s="26"/>
      <c r="L142" s="25">
        <v>1</v>
      </c>
      <c r="M142" s="5"/>
      <c r="N142" s="5"/>
      <c r="O142" s="5"/>
    </row>
    <row r="143" spans="1:15" x14ac:dyDescent="0.2">
      <c r="A143" s="20"/>
      <c r="B143" s="21"/>
      <c r="C143" s="22"/>
      <c r="D143" s="27" t="s">
        <v>30</v>
      </c>
      <c r="E143" s="24"/>
      <c r="F143" s="25"/>
      <c r="G143" s="25"/>
      <c r="H143" s="25"/>
      <c r="I143" s="25"/>
      <c r="J143" s="25"/>
      <c r="K143" s="26"/>
      <c r="L143" s="25"/>
      <c r="M143" s="5"/>
      <c r="N143" s="5"/>
      <c r="O143" s="5"/>
    </row>
    <row r="144" spans="1:15" x14ac:dyDescent="0.2">
      <c r="A144" s="20"/>
      <c r="B144" s="21"/>
      <c r="C144" s="22"/>
      <c r="D144" s="23" t="s">
        <v>34</v>
      </c>
      <c r="E144" s="24" t="s">
        <v>50</v>
      </c>
      <c r="F144" s="25">
        <v>60</v>
      </c>
      <c r="G144" s="25">
        <v>0.96</v>
      </c>
      <c r="H144" s="25">
        <v>5</v>
      </c>
      <c r="I144" s="25">
        <v>5.83</v>
      </c>
      <c r="J144" s="25">
        <v>46.5</v>
      </c>
      <c r="K144" s="26"/>
      <c r="L144" s="25">
        <v>12.78</v>
      </c>
      <c r="M144" s="5"/>
      <c r="N144" s="5"/>
      <c r="O144" s="5"/>
    </row>
    <row r="145" spans="1:15" x14ac:dyDescent="0.2">
      <c r="A145" s="20"/>
      <c r="B145" s="21"/>
      <c r="C145" s="22"/>
      <c r="D145" s="23" t="s">
        <v>40</v>
      </c>
      <c r="E145" s="24" t="s">
        <v>75</v>
      </c>
      <c r="F145" s="25">
        <v>30</v>
      </c>
      <c r="G145" s="25">
        <v>1.8</v>
      </c>
      <c r="H145" s="25">
        <v>0.3</v>
      </c>
      <c r="I145" s="25">
        <v>7.62</v>
      </c>
      <c r="J145" s="25">
        <v>57</v>
      </c>
      <c r="K145" s="26"/>
      <c r="L145" s="25">
        <v>1</v>
      </c>
      <c r="M145" s="5"/>
      <c r="N145" s="5"/>
      <c r="O145" s="5"/>
    </row>
    <row r="146" spans="1:15" x14ac:dyDescent="0.2">
      <c r="A146" s="28"/>
      <c r="B146" s="29"/>
      <c r="C146" s="30"/>
      <c r="D146" s="31" t="s">
        <v>32</v>
      </c>
      <c r="E146" s="32"/>
      <c r="F146" s="33">
        <f>SUM(F139:F145)</f>
        <v>550</v>
      </c>
      <c r="G146" s="33">
        <f>SUM(G139:G145)</f>
        <v>25.080000000000002</v>
      </c>
      <c r="H146" s="33">
        <f>SUM(H139:H145)</f>
        <v>23.76</v>
      </c>
      <c r="I146" s="33">
        <f>SUM(I139:I145)</f>
        <v>81.740000000000009</v>
      </c>
      <c r="J146" s="33">
        <f>SUM(J139:J145)</f>
        <v>699.28000000000009</v>
      </c>
      <c r="K146" s="34"/>
      <c r="L146" s="33">
        <f>SUM(L139:L145)</f>
        <v>74.78</v>
      </c>
      <c r="M146" s="5"/>
      <c r="N146" s="5"/>
      <c r="O146" s="5"/>
    </row>
    <row r="147" spans="1:15" x14ac:dyDescent="0.2">
      <c r="A147" s="35">
        <f>A139</f>
        <v>2</v>
      </c>
      <c r="B147" s="36">
        <f>B139</f>
        <v>3</v>
      </c>
      <c r="C147" s="37" t="s">
        <v>33</v>
      </c>
      <c r="D147" s="27" t="s">
        <v>34</v>
      </c>
      <c r="E147" s="24"/>
      <c r="F147" s="25"/>
      <c r="G147" s="25"/>
      <c r="H147" s="25"/>
      <c r="I147" s="25"/>
      <c r="J147" s="25"/>
      <c r="K147" s="26"/>
      <c r="L147" s="25"/>
      <c r="M147" s="5"/>
      <c r="N147" s="5"/>
      <c r="O147" s="5"/>
    </row>
    <row r="148" spans="1:15" x14ac:dyDescent="0.2">
      <c r="A148" s="20"/>
      <c r="B148" s="21"/>
      <c r="C148" s="22"/>
      <c r="D148" s="27" t="s">
        <v>35</v>
      </c>
      <c r="E148" s="24"/>
      <c r="F148" s="25"/>
      <c r="G148" s="25"/>
      <c r="H148" s="25"/>
      <c r="I148" s="25"/>
      <c r="J148" s="25"/>
      <c r="K148" s="26"/>
      <c r="L148" s="25"/>
      <c r="M148" s="5"/>
      <c r="N148" s="5"/>
      <c r="O148" s="5"/>
    </row>
    <row r="149" spans="1:15" x14ac:dyDescent="0.2">
      <c r="A149" s="20"/>
      <c r="B149" s="21"/>
      <c r="C149" s="22"/>
      <c r="D149" s="27" t="s">
        <v>36</v>
      </c>
      <c r="E149" s="24"/>
      <c r="F149" s="25"/>
      <c r="G149" s="25"/>
      <c r="H149" s="25"/>
      <c r="I149" s="25"/>
      <c r="J149" s="25"/>
      <c r="K149" s="26"/>
      <c r="L149" s="25"/>
      <c r="M149" s="5"/>
      <c r="N149" s="5"/>
      <c r="O149" s="5"/>
    </row>
    <row r="150" spans="1:15" x14ac:dyDescent="0.2">
      <c r="A150" s="20"/>
      <c r="B150" s="21"/>
      <c r="C150" s="22"/>
      <c r="D150" s="27" t="s">
        <v>37</v>
      </c>
      <c r="E150" s="24"/>
      <c r="F150" s="25"/>
      <c r="G150" s="25"/>
      <c r="H150" s="25"/>
      <c r="I150" s="25"/>
      <c r="J150" s="25"/>
      <c r="K150" s="26"/>
      <c r="L150" s="25"/>
      <c r="M150" s="5"/>
      <c r="N150" s="5"/>
      <c r="O150" s="5"/>
    </row>
    <row r="151" spans="1:15" x14ac:dyDescent="0.2">
      <c r="A151" s="20"/>
      <c r="B151" s="21"/>
      <c r="C151" s="22"/>
      <c r="D151" s="27" t="s">
        <v>38</v>
      </c>
      <c r="E151" s="24"/>
      <c r="F151" s="25"/>
      <c r="G151" s="25"/>
      <c r="H151" s="25"/>
      <c r="I151" s="25"/>
      <c r="J151" s="25"/>
      <c r="K151" s="26"/>
      <c r="L151" s="25"/>
      <c r="M151" s="5"/>
      <c r="N151" s="5"/>
      <c r="O151" s="5"/>
    </row>
    <row r="152" spans="1:15" x14ac:dyDescent="0.2">
      <c r="A152" s="20"/>
      <c r="B152" s="21"/>
      <c r="C152" s="22"/>
      <c r="D152" s="27" t="s">
        <v>39</v>
      </c>
      <c r="E152" s="24"/>
      <c r="F152" s="25"/>
      <c r="G152" s="25"/>
      <c r="H152" s="25"/>
      <c r="I152" s="25"/>
      <c r="J152" s="25"/>
      <c r="K152" s="26"/>
      <c r="L152" s="25"/>
      <c r="M152" s="5"/>
      <c r="N152" s="5"/>
      <c r="O152" s="5"/>
    </row>
    <row r="153" spans="1:15" x14ac:dyDescent="0.2">
      <c r="A153" s="20"/>
      <c r="B153" s="21"/>
      <c r="C153" s="22"/>
      <c r="D153" s="27" t="s">
        <v>40</v>
      </c>
      <c r="E153" s="24"/>
      <c r="F153" s="25"/>
      <c r="G153" s="25"/>
      <c r="H153" s="25"/>
      <c r="I153" s="25"/>
      <c r="J153" s="25"/>
      <c r="K153" s="26"/>
      <c r="L153" s="25"/>
      <c r="M153" s="5"/>
      <c r="N153" s="5"/>
      <c r="O153" s="5"/>
    </row>
    <row r="154" spans="1:15" x14ac:dyDescent="0.2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  <c r="M154" s="5"/>
      <c r="N154" s="5"/>
      <c r="O154" s="5"/>
    </row>
    <row r="155" spans="1:15" x14ac:dyDescent="0.2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  <c r="M155" s="5"/>
      <c r="N155" s="5"/>
      <c r="O155" s="5"/>
    </row>
    <row r="156" spans="1:15" x14ac:dyDescent="0.2">
      <c r="A156" s="28"/>
      <c r="B156" s="29"/>
      <c r="C156" s="30"/>
      <c r="D156" s="31" t="s">
        <v>32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  <c r="M156" s="5"/>
      <c r="N156" s="5"/>
      <c r="O156" s="5"/>
    </row>
    <row r="157" spans="1:15" x14ac:dyDescent="0.2">
      <c r="A157" s="38">
        <f>A139</f>
        <v>2</v>
      </c>
      <c r="B157" s="39">
        <f>B139</f>
        <v>3</v>
      </c>
      <c r="C157" s="53" t="s">
        <v>41</v>
      </c>
      <c r="D157" s="54"/>
      <c r="E157" s="40"/>
      <c r="F157" s="41">
        <f>F146+F156</f>
        <v>550</v>
      </c>
      <c r="G157" s="41">
        <f>G146+G156</f>
        <v>25.080000000000002</v>
      </c>
      <c r="H157" s="41">
        <f>H146+H156</f>
        <v>23.76</v>
      </c>
      <c r="I157" s="41">
        <f>I146+I156</f>
        <v>81.740000000000009</v>
      </c>
      <c r="J157" s="41">
        <f>J146+J156</f>
        <v>699.28000000000009</v>
      </c>
      <c r="K157" s="41"/>
      <c r="L157" s="41">
        <v>74.78</v>
      </c>
      <c r="M157" s="5"/>
      <c r="N157" s="5"/>
      <c r="O157" s="5"/>
    </row>
    <row r="158" spans="1:15" x14ac:dyDescent="0.2">
      <c r="A158" s="13">
        <v>2</v>
      </c>
      <c r="B158" s="14">
        <v>4</v>
      </c>
      <c r="C158" s="15" t="s">
        <v>23</v>
      </c>
      <c r="D158" s="16" t="s">
        <v>24</v>
      </c>
      <c r="E158" s="17" t="s">
        <v>79</v>
      </c>
      <c r="F158" s="18">
        <v>100</v>
      </c>
      <c r="G158" s="18">
        <v>12.72</v>
      </c>
      <c r="H158" s="18">
        <v>13.52</v>
      </c>
      <c r="I158" s="18">
        <v>6.24</v>
      </c>
      <c r="J158" s="18">
        <v>161.6</v>
      </c>
      <c r="K158" s="19"/>
      <c r="L158" s="18">
        <v>40</v>
      </c>
      <c r="M158" s="5"/>
      <c r="N158" s="5"/>
      <c r="O158" s="5"/>
    </row>
    <row r="159" spans="1:15" x14ac:dyDescent="0.2">
      <c r="A159" s="20"/>
      <c r="B159" s="21"/>
      <c r="C159" s="22"/>
      <c r="D159" s="23" t="s">
        <v>24</v>
      </c>
      <c r="E159" s="24" t="s">
        <v>78</v>
      </c>
      <c r="F159" s="25">
        <v>180</v>
      </c>
      <c r="G159" s="25">
        <v>3.6</v>
      </c>
      <c r="H159" s="25">
        <v>6.25</v>
      </c>
      <c r="I159" s="25">
        <v>34.700000000000003</v>
      </c>
      <c r="J159" s="25">
        <v>216</v>
      </c>
      <c r="K159" s="26"/>
      <c r="L159" s="25">
        <v>20</v>
      </c>
      <c r="M159" s="5"/>
      <c r="N159" s="5"/>
      <c r="O159" s="5"/>
    </row>
    <row r="160" spans="1:15" x14ac:dyDescent="0.2">
      <c r="A160" s="20"/>
      <c r="B160" s="21"/>
      <c r="C160" s="22"/>
      <c r="D160" s="27" t="s">
        <v>29</v>
      </c>
      <c r="E160" s="24" t="s">
        <v>77</v>
      </c>
      <c r="F160" s="25">
        <v>200</v>
      </c>
      <c r="G160" s="25">
        <v>0</v>
      </c>
      <c r="H160" s="25">
        <v>0.8</v>
      </c>
      <c r="I160" s="25">
        <v>15</v>
      </c>
      <c r="J160" s="25">
        <v>80.599999999999994</v>
      </c>
      <c r="K160" s="26"/>
      <c r="L160" s="25">
        <v>6</v>
      </c>
      <c r="M160" s="5"/>
      <c r="N160" s="5"/>
      <c r="O160" s="5"/>
    </row>
    <row r="161" spans="1:16" x14ac:dyDescent="0.2">
      <c r="A161" s="20"/>
      <c r="B161" s="21"/>
      <c r="C161" s="22"/>
      <c r="D161" s="27" t="s">
        <v>39</v>
      </c>
      <c r="E161" s="24" t="s">
        <v>48</v>
      </c>
      <c r="F161" s="25">
        <v>20</v>
      </c>
      <c r="G161" s="25">
        <v>1.52</v>
      </c>
      <c r="H161" s="25">
        <v>0.18</v>
      </c>
      <c r="I161" s="25">
        <v>10</v>
      </c>
      <c r="J161" s="25">
        <v>45.2</v>
      </c>
      <c r="K161" s="26"/>
      <c r="L161" s="25">
        <v>1</v>
      </c>
      <c r="M161" s="5"/>
      <c r="N161" s="5"/>
      <c r="O161" s="5"/>
    </row>
    <row r="162" spans="1:16" x14ac:dyDescent="0.2">
      <c r="A162" s="20"/>
      <c r="B162" s="21"/>
      <c r="C162" s="22"/>
      <c r="D162" s="27" t="s">
        <v>30</v>
      </c>
      <c r="E162" s="24"/>
      <c r="F162" s="25"/>
      <c r="G162" s="25"/>
      <c r="H162" s="25"/>
      <c r="I162" s="25"/>
      <c r="J162" s="25"/>
      <c r="K162" s="26"/>
      <c r="L162" s="25"/>
      <c r="M162" s="5"/>
      <c r="N162" s="5"/>
      <c r="O162" s="5"/>
    </row>
    <row r="163" spans="1:16" x14ac:dyDescent="0.2">
      <c r="A163" s="20"/>
      <c r="B163" s="21"/>
      <c r="C163" s="22"/>
      <c r="D163" s="23" t="s">
        <v>40</v>
      </c>
      <c r="E163" s="24" t="s">
        <v>59</v>
      </c>
      <c r="F163" s="25">
        <v>30</v>
      </c>
      <c r="G163" s="25">
        <v>1.8</v>
      </c>
      <c r="H163" s="25">
        <v>0.3</v>
      </c>
      <c r="I163" s="25">
        <v>7.62</v>
      </c>
      <c r="J163" s="25">
        <v>57</v>
      </c>
      <c r="K163" s="26"/>
      <c r="L163" s="25">
        <v>1</v>
      </c>
      <c r="M163" s="5"/>
      <c r="N163" s="5"/>
      <c r="O163" s="5"/>
    </row>
    <row r="164" spans="1:16" x14ac:dyDescent="0.2">
      <c r="A164" s="20"/>
      <c r="B164" s="21"/>
      <c r="C164" s="22"/>
      <c r="D164" s="23" t="s">
        <v>34</v>
      </c>
      <c r="E164" s="24" t="s">
        <v>76</v>
      </c>
      <c r="F164" s="25">
        <v>60</v>
      </c>
      <c r="G164" s="25">
        <v>0.48</v>
      </c>
      <c r="H164" s="25">
        <v>0.06</v>
      </c>
      <c r="I164" s="25">
        <v>1.02</v>
      </c>
      <c r="J164" s="25">
        <v>9</v>
      </c>
      <c r="K164" s="26"/>
      <c r="L164" s="25">
        <v>12.78</v>
      </c>
      <c r="M164" s="5"/>
      <c r="N164" s="5"/>
      <c r="O164" s="5"/>
    </row>
    <row r="165" spans="1:16" x14ac:dyDescent="0.2">
      <c r="A165" s="28"/>
      <c r="B165" s="29"/>
      <c r="C165" s="30"/>
      <c r="D165" s="31" t="s">
        <v>32</v>
      </c>
      <c r="E165" s="32"/>
      <c r="F165" s="33">
        <f>SUM(F158:F164)</f>
        <v>590</v>
      </c>
      <c r="G165" s="33">
        <f>SUM(G158:G164)</f>
        <v>20.12</v>
      </c>
      <c r="H165" s="33">
        <f>SUM(H158:H164)</f>
        <v>21.11</v>
      </c>
      <c r="I165" s="33">
        <f>SUM(I158:I164)</f>
        <v>74.58</v>
      </c>
      <c r="J165" s="33">
        <f>SUM(J158:J164)</f>
        <v>569.40000000000009</v>
      </c>
      <c r="K165" s="34"/>
      <c r="L165" s="33">
        <f>SUM(L158:L164)</f>
        <v>80.78</v>
      </c>
      <c r="M165" s="5"/>
      <c r="N165" s="5"/>
      <c r="O165" s="5"/>
    </row>
    <row r="166" spans="1:16" x14ac:dyDescent="0.2">
      <c r="A166" s="35">
        <f>A158</f>
        <v>2</v>
      </c>
      <c r="B166" s="36">
        <f>B158</f>
        <v>4</v>
      </c>
      <c r="C166" s="37" t="s">
        <v>33</v>
      </c>
      <c r="D166" s="27" t="s">
        <v>34</v>
      </c>
      <c r="E166" s="24"/>
      <c r="F166" s="25"/>
      <c r="G166" s="25"/>
      <c r="H166" s="25"/>
      <c r="I166" s="25"/>
      <c r="J166" s="25"/>
      <c r="K166" s="26"/>
      <c r="L166" s="25"/>
      <c r="M166" s="5"/>
      <c r="N166" s="5"/>
      <c r="O166" s="5"/>
    </row>
    <row r="167" spans="1:16" x14ac:dyDescent="0.2">
      <c r="A167" s="20"/>
      <c r="B167" s="21"/>
      <c r="C167" s="22"/>
      <c r="D167" s="27" t="s">
        <v>35</v>
      </c>
      <c r="E167" s="24"/>
      <c r="F167" s="25"/>
      <c r="G167" s="25"/>
      <c r="H167" s="25"/>
      <c r="I167" s="25"/>
      <c r="J167" s="25"/>
      <c r="K167" s="26"/>
      <c r="L167" s="25"/>
      <c r="M167" s="5"/>
      <c r="N167" s="5"/>
      <c r="O167" s="5"/>
    </row>
    <row r="168" spans="1:16" x14ac:dyDescent="0.2">
      <c r="A168" s="20"/>
      <c r="B168" s="21"/>
      <c r="C168" s="22"/>
      <c r="D168" s="27" t="s">
        <v>36</v>
      </c>
      <c r="E168" s="24"/>
      <c r="F168" s="25"/>
      <c r="G168" s="25"/>
      <c r="H168" s="25"/>
      <c r="I168" s="25"/>
      <c r="J168" s="25"/>
      <c r="K168" s="26"/>
      <c r="L168" s="25"/>
      <c r="M168" s="5"/>
      <c r="N168" s="5"/>
      <c r="O168" s="5"/>
    </row>
    <row r="169" spans="1:16" x14ac:dyDescent="0.2">
      <c r="A169" s="20"/>
      <c r="B169" s="21"/>
      <c r="C169" s="22"/>
      <c r="D169" s="27" t="s">
        <v>37</v>
      </c>
      <c r="E169" s="24"/>
      <c r="F169" s="25"/>
      <c r="G169" s="25"/>
      <c r="H169" s="25"/>
      <c r="I169" s="25"/>
      <c r="J169" s="25"/>
      <c r="K169" s="26"/>
      <c r="L169" s="25"/>
      <c r="M169" s="5"/>
      <c r="N169" s="5"/>
      <c r="O169" s="5"/>
    </row>
    <row r="170" spans="1:16" x14ac:dyDescent="0.2">
      <c r="A170" s="20"/>
      <c r="B170" s="21"/>
      <c r="C170" s="22"/>
      <c r="D170" s="27" t="s">
        <v>38</v>
      </c>
      <c r="E170" s="24"/>
      <c r="F170" s="25"/>
      <c r="G170" s="25"/>
      <c r="H170" s="25"/>
      <c r="I170" s="25"/>
      <c r="J170" s="25"/>
      <c r="K170" s="26"/>
      <c r="L170" s="25"/>
      <c r="M170" s="5"/>
      <c r="N170" s="5"/>
      <c r="O170" s="5"/>
    </row>
    <row r="171" spans="1:16" x14ac:dyDescent="0.2">
      <c r="A171" s="20"/>
      <c r="B171" s="21"/>
      <c r="C171" s="22"/>
      <c r="D171" s="27" t="s">
        <v>39</v>
      </c>
      <c r="E171" s="24"/>
      <c r="F171" s="25"/>
      <c r="G171" s="25"/>
      <c r="H171" s="25"/>
      <c r="I171" s="25"/>
      <c r="J171" s="25"/>
      <c r="K171" s="26"/>
      <c r="L171" s="25"/>
      <c r="M171" s="5"/>
      <c r="N171" s="5"/>
      <c r="O171" s="5"/>
      <c r="P171" s="5"/>
    </row>
    <row r="172" spans="1:16" x14ac:dyDescent="0.2">
      <c r="A172" s="20"/>
      <c r="B172" s="21"/>
      <c r="C172" s="22"/>
      <c r="D172" s="27" t="s">
        <v>40</v>
      </c>
      <c r="E172" s="24"/>
      <c r="F172" s="25"/>
      <c r="G172" s="25"/>
      <c r="H172" s="25"/>
      <c r="I172" s="25"/>
      <c r="J172" s="25"/>
      <c r="K172" s="26"/>
      <c r="L172" s="25"/>
      <c r="M172" s="5"/>
      <c r="N172" s="5"/>
      <c r="O172" s="5"/>
    </row>
    <row r="173" spans="1:16" x14ac:dyDescent="0.2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  <c r="M173" s="5"/>
      <c r="N173" s="5"/>
      <c r="O173" s="5"/>
    </row>
    <row r="174" spans="1:16" x14ac:dyDescent="0.2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  <c r="M174" s="5"/>
      <c r="N174" s="5"/>
      <c r="O174" s="5"/>
    </row>
    <row r="175" spans="1:16" x14ac:dyDescent="0.2">
      <c r="A175" s="28"/>
      <c r="B175" s="29"/>
      <c r="C175" s="30"/>
      <c r="D175" s="31" t="s">
        <v>32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  <c r="M175" s="5"/>
      <c r="N175" s="5"/>
      <c r="O175" s="5"/>
    </row>
    <row r="176" spans="1:16" x14ac:dyDescent="0.2">
      <c r="A176" s="38">
        <f>A158</f>
        <v>2</v>
      </c>
      <c r="B176" s="39">
        <f>B158</f>
        <v>4</v>
      </c>
      <c r="C176" s="53" t="s">
        <v>41</v>
      </c>
      <c r="D176" s="54"/>
      <c r="E176" s="40"/>
      <c r="F176" s="41">
        <f>F165+F175</f>
        <v>590</v>
      </c>
      <c r="G176" s="41">
        <f>G165+G175</f>
        <v>20.12</v>
      </c>
      <c r="H176" s="41">
        <f>H165+H175</f>
        <v>21.11</v>
      </c>
      <c r="I176" s="41">
        <f>I165+I175</f>
        <v>74.58</v>
      </c>
      <c r="J176" s="41">
        <f>J165+J175</f>
        <v>569.40000000000009</v>
      </c>
      <c r="K176" s="41"/>
      <c r="L176" s="41">
        <v>80.78</v>
      </c>
      <c r="M176" s="5"/>
      <c r="N176" s="5"/>
      <c r="O176" s="5"/>
    </row>
    <row r="177" spans="1:15" x14ac:dyDescent="0.2">
      <c r="A177" s="13">
        <v>2</v>
      </c>
      <c r="B177" s="14">
        <v>5</v>
      </c>
      <c r="C177" s="15" t="s">
        <v>23</v>
      </c>
      <c r="D177" s="16" t="s">
        <v>24</v>
      </c>
      <c r="E177" s="17" t="s">
        <v>80</v>
      </c>
      <c r="F177" s="18">
        <v>200</v>
      </c>
      <c r="G177" s="18">
        <v>15.44</v>
      </c>
      <c r="H177" s="18">
        <v>14.17</v>
      </c>
      <c r="I177" s="18">
        <v>33.299999999999997</v>
      </c>
      <c r="J177" s="18">
        <v>300</v>
      </c>
      <c r="K177" s="19"/>
      <c r="L177" s="18">
        <v>47</v>
      </c>
      <c r="M177" s="5"/>
      <c r="N177" s="5"/>
      <c r="O177" s="5"/>
    </row>
    <row r="178" spans="1:15" x14ac:dyDescent="0.2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26"/>
      <c r="L178" s="25"/>
      <c r="M178" s="5"/>
      <c r="N178" s="5"/>
      <c r="O178" s="5"/>
    </row>
    <row r="179" spans="1:15" x14ac:dyDescent="0.2">
      <c r="A179" s="20"/>
      <c r="B179" s="21"/>
      <c r="C179" s="22"/>
      <c r="D179" s="27" t="s">
        <v>29</v>
      </c>
      <c r="E179" s="24" t="s">
        <v>81</v>
      </c>
      <c r="F179" s="25">
        <v>200</v>
      </c>
      <c r="G179" s="25">
        <v>0.91</v>
      </c>
      <c r="H179" s="25"/>
      <c r="I179" s="25">
        <v>28.83</v>
      </c>
      <c r="J179" s="25">
        <v>182</v>
      </c>
      <c r="K179" s="26"/>
      <c r="L179" s="25">
        <v>10</v>
      </c>
      <c r="M179" s="5"/>
      <c r="N179" s="5"/>
      <c r="O179" s="5"/>
    </row>
    <row r="180" spans="1:15" x14ac:dyDescent="0.2">
      <c r="A180" s="20"/>
      <c r="B180" s="21"/>
      <c r="C180" s="22"/>
      <c r="D180" s="27" t="s">
        <v>39</v>
      </c>
      <c r="E180" s="24" t="s">
        <v>48</v>
      </c>
      <c r="F180" s="25">
        <v>20</v>
      </c>
      <c r="G180" s="25">
        <v>1.52</v>
      </c>
      <c r="H180" s="25">
        <v>1.52</v>
      </c>
      <c r="I180" s="25">
        <v>0.18</v>
      </c>
      <c r="J180" s="25">
        <v>10</v>
      </c>
      <c r="K180" s="26"/>
      <c r="L180" s="25">
        <v>1</v>
      </c>
      <c r="M180" s="5"/>
      <c r="N180" s="5"/>
      <c r="O180" s="5"/>
    </row>
    <row r="181" spans="1:15" x14ac:dyDescent="0.2">
      <c r="A181" s="20"/>
      <c r="B181" s="21"/>
      <c r="C181" s="22"/>
      <c r="D181" s="27" t="s">
        <v>30</v>
      </c>
      <c r="E181" s="24"/>
      <c r="F181" s="25"/>
      <c r="G181" s="25"/>
      <c r="H181" s="25"/>
      <c r="I181" s="25"/>
      <c r="J181" s="25"/>
      <c r="K181" s="26"/>
      <c r="L181" s="25"/>
      <c r="M181" s="5"/>
      <c r="N181" s="5"/>
      <c r="O181" s="5"/>
    </row>
    <row r="182" spans="1:15" x14ac:dyDescent="0.2">
      <c r="A182" s="20"/>
      <c r="B182" s="21"/>
      <c r="C182" s="22"/>
      <c r="D182" s="23" t="s">
        <v>55</v>
      </c>
      <c r="E182" s="24" t="s">
        <v>47</v>
      </c>
      <c r="F182" s="25">
        <v>60</v>
      </c>
      <c r="G182" s="25">
        <v>0.48</v>
      </c>
      <c r="H182" s="25">
        <v>4.6500000000000004</v>
      </c>
      <c r="I182" s="25">
        <v>1.68</v>
      </c>
      <c r="J182" s="25">
        <v>9</v>
      </c>
      <c r="K182" s="26"/>
      <c r="L182" s="25">
        <v>12.78</v>
      </c>
      <c r="M182" s="5"/>
      <c r="N182" s="5"/>
      <c r="O182" s="5"/>
    </row>
    <row r="183" spans="1:15" x14ac:dyDescent="0.2">
      <c r="A183" s="20"/>
      <c r="B183" s="21"/>
      <c r="C183" s="22"/>
      <c r="D183" s="23" t="s">
        <v>40</v>
      </c>
      <c r="E183" s="24" t="s">
        <v>82</v>
      </c>
      <c r="F183" s="25">
        <v>30</v>
      </c>
      <c r="G183" s="25">
        <v>1.65</v>
      </c>
      <c r="H183" s="25">
        <v>0.3</v>
      </c>
      <c r="I183" s="25">
        <v>7.62</v>
      </c>
      <c r="J183" s="25">
        <v>57</v>
      </c>
      <c r="K183" s="26"/>
      <c r="L183" s="25">
        <v>1</v>
      </c>
      <c r="M183" s="5"/>
      <c r="N183" s="5"/>
      <c r="O183" s="5"/>
    </row>
    <row r="184" spans="1:15" ht="15.75" customHeight="1" x14ac:dyDescent="0.2">
      <c r="A184" s="28"/>
      <c r="B184" s="29"/>
      <c r="C184" s="30"/>
      <c r="D184" s="31" t="s">
        <v>32</v>
      </c>
      <c r="E184" s="32"/>
      <c r="F184" s="33">
        <f>SUM(F177:F183)</f>
        <v>510</v>
      </c>
      <c r="G184" s="33">
        <f>SUM(G177:G183)</f>
        <v>19.999999999999996</v>
      </c>
      <c r="H184" s="33">
        <f>SUM(H177:H183)</f>
        <v>20.64</v>
      </c>
      <c r="I184" s="33">
        <f>SUM(I177:I183)</f>
        <v>71.61</v>
      </c>
      <c r="J184" s="33">
        <f>SUM(J177:J183)</f>
        <v>558</v>
      </c>
      <c r="K184" s="34"/>
      <c r="L184" s="33">
        <f>SUM(L177:L183)</f>
        <v>71.78</v>
      </c>
      <c r="M184" s="5"/>
      <c r="N184" s="5"/>
      <c r="O184" s="5"/>
    </row>
    <row r="185" spans="1:15" x14ac:dyDescent="0.2">
      <c r="A185" s="35">
        <f>A177</f>
        <v>2</v>
      </c>
      <c r="B185" s="36">
        <f>B177</f>
        <v>5</v>
      </c>
      <c r="C185" s="37" t="s">
        <v>33</v>
      </c>
      <c r="D185" s="27" t="s">
        <v>34</v>
      </c>
      <c r="E185" s="24"/>
      <c r="F185" s="25"/>
      <c r="G185" s="25"/>
      <c r="H185" s="25"/>
      <c r="I185" s="25"/>
      <c r="J185" s="25"/>
      <c r="K185" s="26"/>
      <c r="L185" s="25"/>
      <c r="M185" s="5"/>
      <c r="N185" s="5"/>
      <c r="O185" s="5"/>
    </row>
    <row r="186" spans="1:15" x14ac:dyDescent="0.2">
      <c r="A186" s="20"/>
      <c r="B186" s="21"/>
      <c r="C186" s="22"/>
      <c r="D186" s="27" t="s">
        <v>35</v>
      </c>
      <c r="E186" s="24"/>
      <c r="F186" s="25"/>
      <c r="G186" s="25"/>
      <c r="H186" s="25"/>
      <c r="I186" s="25"/>
      <c r="J186" s="25"/>
      <c r="K186" s="26"/>
      <c r="L186" s="25"/>
      <c r="M186" s="5"/>
      <c r="N186" s="5"/>
      <c r="O186" s="5"/>
    </row>
    <row r="187" spans="1:15" x14ac:dyDescent="0.2">
      <c r="A187" s="20"/>
      <c r="B187" s="21"/>
      <c r="C187" s="22"/>
      <c r="D187" s="27" t="s">
        <v>36</v>
      </c>
      <c r="E187" s="24"/>
      <c r="F187" s="25"/>
      <c r="G187" s="25"/>
      <c r="H187" s="25"/>
      <c r="I187" s="25"/>
      <c r="J187" s="25"/>
      <c r="K187" s="26"/>
      <c r="L187" s="25"/>
      <c r="M187" s="5"/>
      <c r="N187" s="5"/>
      <c r="O187" s="5"/>
    </row>
    <row r="188" spans="1:15" x14ac:dyDescent="0.2">
      <c r="A188" s="20"/>
      <c r="B188" s="21"/>
      <c r="C188" s="22"/>
      <c r="D188" s="27" t="s">
        <v>37</v>
      </c>
      <c r="E188" s="24"/>
      <c r="F188" s="25"/>
      <c r="G188" s="25"/>
      <c r="H188" s="25"/>
      <c r="I188" s="25"/>
      <c r="J188" s="25"/>
      <c r="K188" s="26"/>
      <c r="L188" s="25"/>
      <c r="M188" s="5"/>
      <c r="N188" s="5"/>
      <c r="O188" s="5"/>
    </row>
    <row r="189" spans="1:15" x14ac:dyDescent="0.2">
      <c r="A189" s="20"/>
      <c r="B189" s="21"/>
      <c r="C189" s="22"/>
      <c r="D189" s="27" t="s">
        <v>38</v>
      </c>
      <c r="E189" s="24"/>
      <c r="F189" s="25"/>
      <c r="G189" s="25"/>
      <c r="H189" s="25"/>
      <c r="I189" s="25"/>
      <c r="J189" s="25"/>
      <c r="K189" s="26"/>
      <c r="L189" s="25"/>
      <c r="M189" s="5"/>
      <c r="N189" s="5"/>
      <c r="O189" s="5"/>
    </row>
    <row r="190" spans="1:15" x14ac:dyDescent="0.2">
      <c r="A190" s="20"/>
      <c r="B190" s="21"/>
      <c r="C190" s="22"/>
      <c r="D190" s="27" t="s">
        <v>39</v>
      </c>
      <c r="E190" s="24"/>
      <c r="F190" s="25"/>
      <c r="G190" s="25"/>
      <c r="H190" s="25"/>
      <c r="I190" s="25"/>
      <c r="J190" s="25"/>
      <c r="K190" s="26"/>
      <c r="L190" s="25"/>
      <c r="M190" s="5"/>
      <c r="N190" s="5"/>
      <c r="O190" s="5"/>
    </row>
    <row r="191" spans="1:15" x14ac:dyDescent="0.2">
      <c r="A191" s="20"/>
      <c r="B191" s="21"/>
      <c r="C191" s="22"/>
      <c r="D191" s="27" t="s">
        <v>40</v>
      </c>
      <c r="E191" s="24"/>
      <c r="F191" s="25"/>
      <c r="G191" s="25"/>
      <c r="H191" s="25"/>
      <c r="I191" s="25"/>
      <c r="J191" s="25"/>
      <c r="K191" s="26"/>
      <c r="L191" s="25"/>
      <c r="M191" s="5"/>
      <c r="N191" s="5"/>
      <c r="O191" s="5"/>
    </row>
    <row r="192" spans="1:15" x14ac:dyDescent="0.2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  <c r="M192" s="5"/>
      <c r="N192" s="5"/>
      <c r="O192" s="5"/>
    </row>
    <row r="193" spans="1:15" x14ac:dyDescent="0.2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  <c r="M193" s="5"/>
      <c r="N193" s="5"/>
      <c r="O193" s="5"/>
    </row>
    <row r="194" spans="1:15" x14ac:dyDescent="0.2">
      <c r="A194" s="28"/>
      <c r="B194" s="29"/>
      <c r="C194" s="30"/>
      <c r="D194" s="31" t="s">
        <v>32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  <c r="M194" s="5"/>
      <c r="N194" s="5"/>
      <c r="O194" s="5"/>
    </row>
    <row r="195" spans="1:15" x14ac:dyDescent="0.2">
      <c r="A195" s="38">
        <f>A177</f>
        <v>2</v>
      </c>
      <c r="B195" s="39">
        <f>B177</f>
        <v>5</v>
      </c>
      <c r="C195" s="53" t="s">
        <v>41</v>
      </c>
      <c r="D195" s="54"/>
      <c r="E195" s="40"/>
      <c r="F195" s="41">
        <f>F184+F194</f>
        <v>510</v>
      </c>
      <c r="G195" s="41">
        <f>G184+G194</f>
        <v>19.999999999999996</v>
      </c>
      <c r="H195" s="41">
        <f>H184+H194</f>
        <v>20.64</v>
      </c>
      <c r="I195" s="41">
        <f>I184+I194</f>
        <v>71.61</v>
      </c>
      <c r="J195" s="41">
        <f>J184+J194</f>
        <v>558</v>
      </c>
      <c r="K195" s="41"/>
      <c r="L195" s="41">
        <f>L184+L194</f>
        <v>71.78</v>
      </c>
      <c r="M195" s="5"/>
      <c r="N195" s="5"/>
      <c r="O195" s="5"/>
    </row>
    <row r="196" spans="1:15" x14ac:dyDescent="0.2">
      <c r="A196" s="45"/>
      <c r="B196" s="46"/>
      <c r="C196" s="55" t="s">
        <v>46</v>
      </c>
      <c r="D196" s="56"/>
      <c r="E196" s="57"/>
      <c r="F196" s="47">
        <f>(F24+F43+F62+F81+F100+F119+F138+F157+F176+F195)/(IF(F24=0, 0, 1)+IF(F43=0, 0, 1)+IF(F62=0, 0, 1)+IF(F81=0, 0, 1)+IF(F100=0, 0, 1)+IF(F119=0, 0, 1)+IF(F138=0, 0, 1)+IF(F157=0, 0, 1)+IF(F176=0, 0, 1)+IF(F195=0, 0, 1))</f>
        <v>540</v>
      </c>
      <c r="G196" s="47">
        <f>(G24+G43+G62+G81+G100+G119+G138+G157+G176+G195)/(IF(G24=0, 0, 1)+IF(G43=0, 0, 1)+IF(G62=0, 0, 1)+IF(G81=0, 0, 1)+IF(G100=0, 0, 1)+IF(G119=0, 0, 1)+IF(G138=0, 0, 1)+IF(G157=0, 0, 1)+IF(G176=0, 0, 1)+IF(G195=0, 0, 1))</f>
        <v>17.956</v>
      </c>
      <c r="H196" s="47">
        <f>(H24+H43+H62+H81+H100+H119+H138+H157+H176+H195)/(IF(H24=0, 0, 1)+IF(H43=0, 0, 1)+IF(H62=0, 0, 1)+IF(H81=0, 0, 1)+IF(H100=0, 0, 1)+IF(H119=0, 0, 1)+IF(H138=0, 0, 1)+IF(H157=0, 0, 1)+IF(H176=0, 0, 1)+IF(H195=0, 0, 1))</f>
        <v>19.363</v>
      </c>
      <c r="I196" s="47">
        <f>(I24+I43+I62+I81+I100+I119+I138+I157+I176+I195)/(IF(I24=0, 0, 1)+IF(I43=0, 0, 1)+IF(I62=0, 0, 1)+IF(I81=0, 0, 1)+IF(I100=0, 0, 1)+IF(I119=0, 0, 1)+IF(I138=0, 0, 1)+IF(I157=0, 0, 1)+IF(I176=0, 0, 1)+IF(I195=0, 0, 1))</f>
        <v>91.550000000000011</v>
      </c>
      <c r="J196" s="47">
        <f>(J24+J43+J62+J81+J100+J119+J138+J157+J176+J195)/(IF(J24=0, 0, 1)+IF(J43=0, 0, 1)+IF(J62=0, 0, 1)+IF(J81=0, 0, 1)+IF(J100=0, 0, 1)+IF(J119=0, 0, 1)+IF(J138=0, 0, 1)+IF(J157=0, 0, 1)+IF(J176=0, 0, 1)+IF(J195=0, 0, 1))</f>
        <v>576.55899999999997</v>
      </c>
      <c r="K196" s="47"/>
      <c r="L196" s="47">
        <f>(L24+L43+L62+L81+L100+L119+L138+L157+L176+L195)/(IF(L24=0, 0, 1)+IF(L43=0, 0, 1)+IF(L62=0, 0, 1)+IF(L81=0, 0, 1)+IF(L100=0, 0, 1)+IF(L119=0, 0, 1)+IF(L138=0, 0, 1)+IF(L157=0, 0, 1)+IF(L176=0, 0, 1)+IF(L195=0, 0, 1))</f>
        <v>74.379999999999981</v>
      </c>
      <c r="M196" s="5"/>
      <c r="N196" s="5"/>
      <c r="O196" s="5"/>
    </row>
    <row r="197" spans="1:15" x14ac:dyDescent="0.2">
      <c r="A197" s="5"/>
      <c r="B197" s="5"/>
      <c r="C197" s="11"/>
      <c r="D197" s="11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">
      <c r="A198" s="5"/>
      <c r="B198" s="5"/>
      <c r="C198" s="11"/>
      <c r="D198" s="11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Агарков</cp:lastModifiedBy>
  <cp:lastPrinted>2024-01-23T06:52:07Z</cp:lastPrinted>
  <dcterms:modified xsi:type="dcterms:W3CDTF">2024-08-25T10:20:08Z</dcterms:modified>
</cp:coreProperties>
</file>